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mer Grass 2017" sheetId="1" r:id="rId1"/>
  </sheets>
  <definedNames/>
  <calcPr fullCalcOnLoad="1"/>
</workbook>
</file>

<file path=xl/sharedStrings.xml><?xml version="1.0" encoding="utf-8"?>
<sst xmlns="http://schemas.openxmlformats.org/spreadsheetml/2006/main" count="166" uniqueCount="93">
  <si>
    <t>NAME</t>
  </si>
  <si>
    <t>Test 1</t>
  </si>
  <si>
    <t>Test 2</t>
  </si>
  <si>
    <t>Test 3</t>
  </si>
  <si>
    <t>Test 4</t>
  </si>
  <si>
    <t>Test 5</t>
  </si>
  <si>
    <t>Test 6</t>
  </si>
  <si>
    <t>Overall Total</t>
  </si>
  <si>
    <t>Interim</t>
  </si>
  <si>
    <t>AWARDS</t>
  </si>
  <si>
    <t xml:space="preserve">Car </t>
  </si>
  <si>
    <t xml:space="preserve">CLASS  C </t>
  </si>
  <si>
    <t>CLASS D</t>
  </si>
  <si>
    <t xml:space="preserve">Interim </t>
  </si>
  <si>
    <t>Corsa</t>
  </si>
  <si>
    <t>E</t>
  </si>
  <si>
    <t>Colin Stewart</t>
  </si>
  <si>
    <t>Graham Hoare</t>
  </si>
  <si>
    <t>Oliver Hoare</t>
  </si>
  <si>
    <t>Clio</t>
  </si>
  <si>
    <t xml:space="preserve">CLASS  B  </t>
  </si>
  <si>
    <t xml:space="preserve">CLASS  A  </t>
  </si>
  <si>
    <t>1301cc to 1600cc</t>
  </si>
  <si>
    <t>1601cc to 2000cc</t>
  </si>
  <si>
    <t>Cars over 2000cc</t>
  </si>
  <si>
    <t>Up To 1300cc</t>
  </si>
  <si>
    <t>Steve Candy</t>
  </si>
  <si>
    <t>N</t>
  </si>
  <si>
    <t>L</t>
  </si>
  <si>
    <t>Ayshe Shakir</t>
  </si>
  <si>
    <t>Megane</t>
  </si>
  <si>
    <t>Ka</t>
  </si>
  <si>
    <t>Bradley Malson</t>
  </si>
  <si>
    <t>Ryan Malson</t>
  </si>
  <si>
    <t>Phil Chapman</t>
  </si>
  <si>
    <t>FTD</t>
  </si>
  <si>
    <t>Novice</t>
  </si>
  <si>
    <t>Test 7</t>
  </si>
  <si>
    <t>Test 8</t>
  </si>
  <si>
    <t>Civic</t>
  </si>
  <si>
    <t>Kev Mathers</t>
  </si>
  <si>
    <t>MX5</t>
  </si>
  <si>
    <t>Chris Mathers</t>
  </si>
  <si>
    <t xml:space="preserve">Adam Wilson </t>
  </si>
  <si>
    <t>Kieran Anderioli</t>
  </si>
  <si>
    <t>John Phillips</t>
  </si>
  <si>
    <t>James Sinclair</t>
  </si>
  <si>
    <t>Jamie Turner</t>
  </si>
  <si>
    <t>Andy Turner</t>
  </si>
  <si>
    <t>Barney Edwards</t>
  </si>
  <si>
    <t>Edward Hoare</t>
  </si>
  <si>
    <t xml:space="preserve">Sean Martin </t>
  </si>
  <si>
    <t>Steven Emson</t>
  </si>
  <si>
    <t>BMW</t>
  </si>
  <si>
    <t>Josh Carvey</t>
  </si>
  <si>
    <t>Sam Allen</t>
  </si>
  <si>
    <t>Benjamin Sinclair</t>
  </si>
  <si>
    <t>200SX</t>
  </si>
  <si>
    <t>Alan Christopher</t>
  </si>
  <si>
    <t>Sarah White</t>
  </si>
  <si>
    <t>Bob Bailey</t>
  </si>
  <si>
    <t>Sunny</t>
  </si>
  <si>
    <t>Clive Evans</t>
  </si>
  <si>
    <t>Hollie Evans</t>
  </si>
  <si>
    <t>Terry Carter</t>
  </si>
  <si>
    <t>Ryan Williams</t>
  </si>
  <si>
    <t>Test 9</t>
  </si>
  <si>
    <t>Test 10</t>
  </si>
  <si>
    <t>Test 11</t>
  </si>
  <si>
    <t>Test 12</t>
  </si>
  <si>
    <t>Test 13</t>
  </si>
  <si>
    <t>Test 14</t>
  </si>
  <si>
    <t>Test 15</t>
  </si>
  <si>
    <t>Test 16</t>
  </si>
  <si>
    <t>Mark MacDonald</t>
  </si>
  <si>
    <t xml:space="preserve">Pug </t>
  </si>
  <si>
    <t>Chris Slade</t>
  </si>
  <si>
    <t>GT4</t>
  </si>
  <si>
    <t>Andrew Gault</t>
  </si>
  <si>
    <t>Steve Gault</t>
  </si>
  <si>
    <t>Syliva Candy</t>
  </si>
  <si>
    <t>Chris Day</t>
  </si>
  <si>
    <t>Mark Hoppe</t>
  </si>
  <si>
    <t>Corrola</t>
  </si>
  <si>
    <t>Gordon Martin</t>
  </si>
  <si>
    <t>Neil Metcalfe</t>
  </si>
  <si>
    <t>U</t>
  </si>
  <si>
    <t>Bob Cross</t>
  </si>
  <si>
    <t>1st Class</t>
  </si>
  <si>
    <t>3rd Class</t>
  </si>
  <si>
    <t>2nd Class</t>
  </si>
  <si>
    <t>Under 23</t>
  </si>
  <si>
    <t xml:space="preserve">Lady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</si>
</sst>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="120" zoomScaleNormal="120" zoomScalePageLayoutView="0" workbookViewId="0" topLeftCell="A1">
      <pane xSplit="1" topLeftCell="B1" activePane="topRight" state="frozen"/>
      <selection pane="topLeft" activeCell="A1" sqref="A1"/>
      <selection pane="topRight" activeCell="D1" sqref="D1:D16384"/>
    </sheetView>
  </sheetViews>
  <sheetFormatPr defaultColWidth="9.140625" defaultRowHeight="12.75"/>
  <cols>
    <col min="1" max="1" width="20.8515625" style="8" customWidth="1"/>
    <col min="2" max="2" width="19.140625" style="8" bestFit="1" customWidth="1"/>
    <col min="3" max="3" width="7.8515625" style="8" customWidth="1"/>
    <col min="4" max="7" width="7.421875" style="8" customWidth="1"/>
    <col min="8" max="8" width="9.140625" style="6" customWidth="1"/>
    <col min="9" max="12" width="7.421875" style="8" customWidth="1"/>
    <col min="13" max="13" width="8.421875" style="6" customWidth="1"/>
    <col min="14" max="14" width="7.421875" style="8" bestFit="1" customWidth="1"/>
    <col min="15" max="17" width="8.57421875" style="8" bestFit="1" customWidth="1"/>
    <col min="18" max="18" width="9.57421875" style="6" customWidth="1"/>
    <col min="19" max="22" width="8.421875" style="8" bestFit="1" customWidth="1"/>
    <col min="23" max="23" width="14.421875" style="8" bestFit="1" customWidth="1"/>
    <col min="24" max="24" width="19.00390625" style="6" bestFit="1" customWidth="1"/>
    <col min="25" max="25" width="5.421875" style="6" customWidth="1"/>
    <col min="26" max="26" width="12.57421875" style="6" customWidth="1"/>
    <col min="27" max="16384" width="9.140625" style="8" customWidth="1"/>
  </cols>
  <sheetData>
    <row r="1" spans="1:26" s="2" customFormat="1" ht="17.25" customHeight="1">
      <c r="A1" s="1" t="s">
        <v>0</v>
      </c>
      <c r="B1" s="1" t="s">
        <v>10</v>
      </c>
      <c r="C1" s="1"/>
      <c r="D1" s="1" t="s">
        <v>1</v>
      </c>
      <c r="E1" s="1" t="s">
        <v>2</v>
      </c>
      <c r="F1" s="1" t="s">
        <v>3</v>
      </c>
      <c r="G1" s="1" t="s">
        <v>4</v>
      </c>
      <c r="H1" s="1" t="s">
        <v>13</v>
      </c>
      <c r="I1" s="1" t="s">
        <v>5</v>
      </c>
      <c r="J1" s="1" t="s">
        <v>6</v>
      </c>
      <c r="K1" s="1" t="s">
        <v>37</v>
      </c>
      <c r="L1" s="1" t="s">
        <v>38</v>
      </c>
      <c r="M1" s="1" t="s">
        <v>8</v>
      </c>
      <c r="N1" s="1" t="s">
        <v>66</v>
      </c>
      <c r="O1" s="1" t="s">
        <v>67</v>
      </c>
      <c r="P1" s="1" t="s">
        <v>68</v>
      </c>
      <c r="Q1" s="1" t="s">
        <v>69</v>
      </c>
      <c r="R1" s="1" t="s">
        <v>8</v>
      </c>
      <c r="S1" s="9" t="s">
        <v>70</v>
      </c>
      <c r="T1" s="9" t="s">
        <v>71</v>
      </c>
      <c r="U1" s="9" t="s">
        <v>72</v>
      </c>
      <c r="V1" s="9" t="s">
        <v>73</v>
      </c>
      <c r="W1" s="1" t="s">
        <v>7</v>
      </c>
      <c r="X1" s="1" t="s">
        <v>0</v>
      </c>
      <c r="Y1" s="1"/>
      <c r="Z1" s="1" t="s">
        <v>9</v>
      </c>
    </row>
    <row r="2" spans="1:27" ht="18" customHeight="1">
      <c r="A2" s="3" t="s">
        <v>21</v>
      </c>
      <c r="B2" s="4" t="s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"/>
    </row>
    <row r="3" spans="1:25" s="6" customFormat="1" ht="18" customHeight="1">
      <c r="A3" s="6" t="s">
        <v>58</v>
      </c>
      <c r="B3" s="7" t="s">
        <v>14</v>
      </c>
      <c r="C3" s="6" t="s">
        <v>27</v>
      </c>
      <c r="D3" s="6">
        <v>48.97</v>
      </c>
      <c r="E3" s="6">
        <v>47.47</v>
      </c>
      <c r="F3" s="6">
        <v>43</v>
      </c>
      <c r="G3" s="6">
        <v>42.34</v>
      </c>
      <c r="H3" s="9">
        <f>SUM(D3:G3)</f>
        <v>181.78</v>
      </c>
      <c r="I3" s="6">
        <v>44.4</v>
      </c>
      <c r="J3" s="6">
        <v>43.18</v>
      </c>
      <c r="K3" s="6">
        <v>47.93</v>
      </c>
      <c r="L3" s="6">
        <v>47.12</v>
      </c>
      <c r="M3" s="9">
        <f>SUM(H3:L3)</f>
        <v>364.41</v>
      </c>
      <c r="N3" s="8">
        <v>48.44</v>
      </c>
      <c r="O3" s="8">
        <v>43.81</v>
      </c>
      <c r="P3" s="5">
        <v>78.17</v>
      </c>
      <c r="Q3" s="6">
        <v>54.78</v>
      </c>
      <c r="R3" s="9">
        <f>SUM(M3:Q3)</f>
        <v>589.61</v>
      </c>
      <c r="S3" s="6">
        <v>49.94</v>
      </c>
      <c r="T3" s="5">
        <v>73.53</v>
      </c>
      <c r="U3" s="5">
        <v>78.5</v>
      </c>
      <c r="V3" s="6">
        <v>53.97</v>
      </c>
      <c r="W3" s="9">
        <f>SUM(R3:V3)</f>
        <v>845.55</v>
      </c>
      <c r="X3" s="6" t="str">
        <f>A3</f>
        <v>Alan Christopher</v>
      </c>
      <c r="Y3" s="6" t="str">
        <f>C3</f>
        <v>N</v>
      </c>
    </row>
    <row r="4" spans="1:25" s="6" customFormat="1" ht="18" customHeight="1">
      <c r="A4" s="6" t="s">
        <v>16</v>
      </c>
      <c r="B4" s="7" t="s">
        <v>14</v>
      </c>
      <c r="C4" s="6" t="s">
        <v>15</v>
      </c>
      <c r="D4" s="6">
        <v>49.68</v>
      </c>
      <c r="E4" s="6">
        <v>53.23</v>
      </c>
      <c r="F4" s="6">
        <v>44.67</v>
      </c>
      <c r="G4" s="6">
        <v>40.41</v>
      </c>
      <c r="H4" s="9">
        <f aca="true" t="shared" si="0" ref="H4:H51">SUM(D4:G4)</f>
        <v>187.98999999999998</v>
      </c>
      <c r="I4" s="6">
        <v>55.5</v>
      </c>
      <c r="J4" s="6">
        <v>53.13</v>
      </c>
      <c r="K4" s="6">
        <v>51.27</v>
      </c>
      <c r="L4" s="6">
        <v>47.71</v>
      </c>
      <c r="M4" s="9">
        <f aca="true" t="shared" si="1" ref="M4:M51">SUM(H4:L4)</f>
        <v>395.59999999999997</v>
      </c>
      <c r="N4" s="8">
        <v>49.22</v>
      </c>
      <c r="O4" s="8">
        <v>53.41</v>
      </c>
      <c r="P4" s="6">
        <v>48.71</v>
      </c>
      <c r="Q4" s="6">
        <v>46.84</v>
      </c>
      <c r="R4" s="9">
        <f aca="true" t="shared" si="2" ref="R4:R51">SUM(M4:Q4)</f>
        <v>593.78</v>
      </c>
      <c r="S4" s="6">
        <v>51.28</v>
      </c>
      <c r="T4" s="6">
        <v>49.15</v>
      </c>
      <c r="U4" s="6">
        <v>49.5</v>
      </c>
      <c r="V4" s="6">
        <v>49.53</v>
      </c>
      <c r="W4" s="9">
        <f>SUM(R4:V4)</f>
        <v>793.2399999999999</v>
      </c>
      <c r="X4" s="6" t="str">
        <f aca="true" t="shared" si="3" ref="X4:X51">A4</f>
        <v>Colin Stewart</v>
      </c>
      <c r="Y4" s="6" t="str">
        <f aca="true" t="shared" si="4" ref="Y4:Y51">C4</f>
        <v>E</v>
      </c>
    </row>
    <row r="5" spans="1:27" ht="18" customHeight="1">
      <c r="A5" s="6" t="s">
        <v>59</v>
      </c>
      <c r="B5" s="7" t="s">
        <v>14</v>
      </c>
      <c r="C5" s="6" t="s">
        <v>28</v>
      </c>
      <c r="D5" s="6">
        <v>47.25</v>
      </c>
      <c r="E5" s="6">
        <v>45.4</v>
      </c>
      <c r="F5" s="6">
        <v>39.56</v>
      </c>
      <c r="G5" s="6">
        <v>38.45</v>
      </c>
      <c r="H5" s="9">
        <f t="shared" si="0"/>
        <v>170.66000000000003</v>
      </c>
      <c r="I5" s="6">
        <v>52.82</v>
      </c>
      <c r="J5" s="6">
        <v>43.76</v>
      </c>
      <c r="K5" s="6">
        <v>62.71</v>
      </c>
      <c r="L5" s="6">
        <v>50.11</v>
      </c>
      <c r="M5" s="9">
        <f t="shared" si="1"/>
        <v>380.06</v>
      </c>
      <c r="N5" s="8">
        <v>45.19</v>
      </c>
      <c r="O5" s="8">
        <v>43.47</v>
      </c>
      <c r="P5" s="6">
        <v>48.17</v>
      </c>
      <c r="Q5" s="6">
        <v>48.37</v>
      </c>
      <c r="R5" s="9">
        <f t="shared" si="2"/>
        <v>565.26</v>
      </c>
      <c r="S5" s="6">
        <v>49.72</v>
      </c>
      <c r="T5" s="6">
        <v>48.32</v>
      </c>
      <c r="U5" s="6">
        <v>53.16</v>
      </c>
      <c r="V5" s="6">
        <v>52.79</v>
      </c>
      <c r="W5" s="9">
        <f>SUM(R5:V5)</f>
        <v>769.25</v>
      </c>
      <c r="X5" s="6" t="str">
        <f t="shared" si="3"/>
        <v>Sarah White</v>
      </c>
      <c r="Y5" s="6" t="str">
        <f t="shared" si="4"/>
        <v>L</v>
      </c>
      <c r="AA5" s="6"/>
    </row>
    <row r="6" spans="1:27" ht="18" customHeight="1">
      <c r="A6" s="6" t="s">
        <v>60</v>
      </c>
      <c r="B6" s="7" t="s">
        <v>14</v>
      </c>
      <c r="C6" s="6" t="s">
        <v>15</v>
      </c>
      <c r="D6" s="6">
        <v>38.95</v>
      </c>
      <c r="E6" s="6">
        <v>38.94</v>
      </c>
      <c r="F6" s="6">
        <v>45.6</v>
      </c>
      <c r="G6" s="6">
        <v>39.12</v>
      </c>
      <c r="H6" s="9">
        <f t="shared" si="0"/>
        <v>162.61</v>
      </c>
      <c r="I6" s="6">
        <v>44.66</v>
      </c>
      <c r="J6" s="6">
        <v>43.76</v>
      </c>
      <c r="K6" s="6">
        <v>51.65</v>
      </c>
      <c r="L6" s="6">
        <v>50.71</v>
      </c>
      <c r="M6" s="9">
        <f t="shared" si="1"/>
        <v>353.39</v>
      </c>
      <c r="N6" s="8">
        <v>39.06</v>
      </c>
      <c r="O6" s="8">
        <v>40.37</v>
      </c>
      <c r="P6" s="6">
        <v>53.75</v>
      </c>
      <c r="Q6" s="6">
        <v>50.19</v>
      </c>
      <c r="R6" s="9">
        <f t="shared" si="2"/>
        <v>536.76</v>
      </c>
      <c r="S6" s="6">
        <v>46.32</v>
      </c>
      <c r="T6" s="6">
        <v>44.44</v>
      </c>
      <c r="U6" s="6">
        <v>48.78</v>
      </c>
      <c r="V6" s="6">
        <v>48.24</v>
      </c>
      <c r="W6" s="9">
        <f aca="true" t="shared" si="5" ref="W6:W51">SUM(R6:V6)</f>
        <v>724.54</v>
      </c>
      <c r="X6" s="6" t="str">
        <f t="shared" si="3"/>
        <v>Bob Bailey</v>
      </c>
      <c r="Y6" s="6" t="str">
        <f t="shared" si="4"/>
        <v>E</v>
      </c>
      <c r="Z6" s="6" t="s">
        <v>90</v>
      </c>
      <c r="AA6" s="6"/>
    </row>
    <row r="7" spans="1:27" ht="18" customHeight="1">
      <c r="A7" s="6" t="s">
        <v>85</v>
      </c>
      <c r="B7" s="7" t="s">
        <v>14</v>
      </c>
      <c r="C7" s="6" t="s">
        <v>27</v>
      </c>
      <c r="D7" s="6">
        <v>45.56</v>
      </c>
      <c r="E7" s="6">
        <v>42.9</v>
      </c>
      <c r="F7" s="6">
        <v>40.39</v>
      </c>
      <c r="G7" s="6">
        <v>46.94</v>
      </c>
      <c r="H7" s="9">
        <f t="shared" si="0"/>
        <v>175.79000000000002</v>
      </c>
      <c r="I7" s="6">
        <v>42.75</v>
      </c>
      <c r="J7" s="6">
        <v>39.66</v>
      </c>
      <c r="K7" s="6">
        <v>55.53</v>
      </c>
      <c r="L7" s="6">
        <v>51.87</v>
      </c>
      <c r="M7" s="9">
        <f t="shared" si="1"/>
        <v>365.6</v>
      </c>
      <c r="N7" s="8">
        <v>42.32</v>
      </c>
      <c r="O7" s="8">
        <v>41.72</v>
      </c>
      <c r="P7" s="6">
        <v>50.34</v>
      </c>
      <c r="Q7" s="6">
        <v>50.13</v>
      </c>
      <c r="R7" s="9">
        <f t="shared" si="2"/>
        <v>550.11</v>
      </c>
      <c r="S7" s="6">
        <v>44.1</v>
      </c>
      <c r="T7" s="6">
        <v>44.1</v>
      </c>
      <c r="U7" s="6">
        <v>50.91</v>
      </c>
      <c r="V7" s="6">
        <v>49.91</v>
      </c>
      <c r="W7" s="9">
        <f t="shared" si="5"/>
        <v>739.13</v>
      </c>
      <c r="X7" s="6" t="str">
        <f t="shared" si="3"/>
        <v>Neil Metcalfe</v>
      </c>
      <c r="Y7" s="6" t="str">
        <f t="shared" si="4"/>
        <v>N</v>
      </c>
      <c r="Z7" s="6" t="s">
        <v>89</v>
      </c>
      <c r="AA7" s="6"/>
    </row>
    <row r="8" spans="1:27" ht="18.75" customHeight="1">
      <c r="A8" s="6" t="s">
        <v>62</v>
      </c>
      <c r="B8" s="7" t="s">
        <v>31</v>
      </c>
      <c r="C8" s="6" t="s">
        <v>27</v>
      </c>
      <c r="D8" s="6">
        <v>39.4</v>
      </c>
      <c r="E8" s="6">
        <v>38.41</v>
      </c>
      <c r="F8" s="6">
        <v>39.72</v>
      </c>
      <c r="G8" s="6">
        <v>38.5</v>
      </c>
      <c r="H8" s="9">
        <f t="shared" si="0"/>
        <v>156.03</v>
      </c>
      <c r="I8" s="6">
        <v>37.55</v>
      </c>
      <c r="J8" s="6">
        <v>36.35</v>
      </c>
      <c r="K8" s="6">
        <v>47.38</v>
      </c>
      <c r="L8" s="6">
        <v>46.77</v>
      </c>
      <c r="M8" s="9">
        <f t="shared" si="1"/>
        <v>324.08</v>
      </c>
      <c r="N8" s="8">
        <v>38.08</v>
      </c>
      <c r="O8" s="8">
        <v>39.7</v>
      </c>
      <c r="P8" s="6">
        <v>48.34</v>
      </c>
      <c r="Q8" s="6">
        <v>47.32</v>
      </c>
      <c r="R8" s="9">
        <f t="shared" si="2"/>
        <v>497.5199999999999</v>
      </c>
      <c r="S8" s="6">
        <v>45.22</v>
      </c>
      <c r="T8" s="6">
        <v>43.53</v>
      </c>
      <c r="U8" s="6">
        <v>48.5</v>
      </c>
      <c r="V8" s="6">
        <v>49.48</v>
      </c>
      <c r="W8" s="9">
        <f t="shared" si="5"/>
        <v>684.2499999999999</v>
      </c>
      <c r="X8" s="6" t="str">
        <f t="shared" si="3"/>
        <v>Clive Evans</v>
      </c>
      <c r="Y8" s="6" t="str">
        <f t="shared" si="4"/>
        <v>N</v>
      </c>
      <c r="Z8" s="6" t="s">
        <v>88</v>
      </c>
      <c r="AA8" s="6"/>
    </row>
    <row r="9" spans="1:27" ht="18.75" customHeight="1">
      <c r="A9" s="6" t="s">
        <v>63</v>
      </c>
      <c r="B9" s="7" t="s">
        <v>31</v>
      </c>
      <c r="C9" s="6" t="s">
        <v>28</v>
      </c>
      <c r="D9" s="6">
        <v>47.07</v>
      </c>
      <c r="E9" s="6">
        <v>43.88</v>
      </c>
      <c r="F9" s="6">
        <v>53.37</v>
      </c>
      <c r="G9" s="6">
        <v>48.75</v>
      </c>
      <c r="H9" s="9">
        <f t="shared" si="0"/>
        <v>193.07</v>
      </c>
      <c r="I9" s="6">
        <v>63.11</v>
      </c>
      <c r="J9" s="6">
        <v>46.09</v>
      </c>
      <c r="K9" s="6">
        <v>58.32</v>
      </c>
      <c r="L9" s="6">
        <v>55.47</v>
      </c>
      <c r="M9" s="9">
        <f t="shared" si="1"/>
        <v>416.05999999999995</v>
      </c>
      <c r="N9" s="8">
        <v>43.97</v>
      </c>
      <c r="O9" s="8">
        <v>44.32</v>
      </c>
      <c r="P9" s="6">
        <v>56.78</v>
      </c>
      <c r="Q9" s="6">
        <v>55.72</v>
      </c>
      <c r="R9" s="9">
        <f t="shared" si="2"/>
        <v>616.85</v>
      </c>
      <c r="S9" s="6">
        <v>50.13</v>
      </c>
      <c r="T9" s="6">
        <v>77.46</v>
      </c>
      <c r="U9" s="6">
        <v>55.5</v>
      </c>
      <c r="V9" s="6">
        <v>52.17</v>
      </c>
      <c r="W9" s="9">
        <f t="shared" si="5"/>
        <v>852.11</v>
      </c>
      <c r="X9" s="6" t="str">
        <f t="shared" si="3"/>
        <v>Hollie Evans</v>
      </c>
      <c r="Y9" s="6" t="str">
        <f t="shared" si="4"/>
        <v>L</v>
      </c>
      <c r="AA9" s="6"/>
    </row>
    <row r="10" spans="1:27" ht="18.75" customHeight="1">
      <c r="A10" s="6" t="s">
        <v>78</v>
      </c>
      <c r="B10" s="7" t="s">
        <v>31</v>
      </c>
      <c r="C10" s="6" t="s">
        <v>27</v>
      </c>
      <c r="D10" s="6">
        <v>51.79</v>
      </c>
      <c r="E10" s="6">
        <v>43.39</v>
      </c>
      <c r="F10" s="6">
        <v>38.4</v>
      </c>
      <c r="G10" s="6">
        <v>35.43</v>
      </c>
      <c r="H10" s="9">
        <f t="shared" si="0"/>
        <v>169.01000000000002</v>
      </c>
      <c r="I10" s="6">
        <v>41.28</v>
      </c>
      <c r="J10" s="6">
        <v>39</v>
      </c>
      <c r="K10" s="6">
        <v>64.83</v>
      </c>
      <c r="L10" s="6">
        <v>52.5</v>
      </c>
      <c r="M10" s="9">
        <f t="shared" si="1"/>
        <v>366.62</v>
      </c>
      <c r="N10" s="8">
        <v>41.2</v>
      </c>
      <c r="O10" s="8">
        <v>38.94</v>
      </c>
      <c r="P10" s="6">
        <v>78.17</v>
      </c>
      <c r="Q10" s="6">
        <v>55</v>
      </c>
      <c r="R10" s="9">
        <f t="shared" si="2"/>
        <v>579.93</v>
      </c>
      <c r="S10" s="6">
        <v>46.12</v>
      </c>
      <c r="T10" s="6">
        <v>46.99</v>
      </c>
      <c r="U10" s="6">
        <v>51.22</v>
      </c>
      <c r="V10" s="6">
        <v>42.68</v>
      </c>
      <c r="W10" s="9">
        <f t="shared" si="5"/>
        <v>766.9399999999999</v>
      </c>
      <c r="X10" s="6" t="str">
        <f t="shared" si="3"/>
        <v>Andrew Gault</v>
      </c>
      <c r="Y10" s="6" t="str">
        <f t="shared" si="4"/>
        <v>N</v>
      </c>
      <c r="AA10" s="6"/>
    </row>
    <row r="11" spans="1:27" ht="18.75" customHeight="1">
      <c r="A11" s="6" t="s">
        <v>79</v>
      </c>
      <c r="B11" s="7" t="s">
        <v>31</v>
      </c>
      <c r="C11" s="6" t="s">
        <v>27</v>
      </c>
      <c r="D11" s="6">
        <v>50.29</v>
      </c>
      <c r="E11" s="6">
        <v>45.01</v>
      </c>
      <c r="F11" s="6">
        <v>48.34</v>
      </c>
      <c r="G11" s="6">
        <v>37.82</v>
      </c>
      <c r="H11" s="9">
        <f t="shared" si="0"/>
        <v>181.45999999999998</v>
      </c>
      <c r="I11" s="6">
        <v>62.1</v>
      </c>
      <c r="J11" s="6">
        <v>41.1</v>
      </c>
      <c r="K11" s="6">
        <v>51.28</v>
      </c>
      <c r="L11" s="6">
        <v>49.73</v>
      </c>
      <c r="M11" s="9">
        <f t="shared" si="1"/>
        <v>385.66999999999996</v>
      </c>
      <c r="N11" s="8">
        <v>40.62</v>
      </c>
      <c r="O11" s="8">
        <v>40.61</v>
      </c>
      <c r="P11" s="6">
        <v>58.75</v>
      </c>
      <c r="Q11" s="6">
        <v>54.97</v>
      </c>
      <c r="R11" s="9">
        <f t="shared" si="2"/>
        <v>580.62</v>
      </c>
      <c r="S11" s="6">
        <v>45.51</v>
      </c>
      <c r="T11" s="6">
        <v>46.2</v>
      </c>
      <c r="U11" s="6">
        <v>51.15</v>
      </c>
      <c r="V11" s="6">
        <v>49.59</v>
      </c>
      <c r="W11" s="9">
        <f t="shared" si="5"/>
        <v>773.07</v>
      </c>
      <c r="X11" s="6" t="str">
        <f t="shared" si="3"/>
        <v>Steve Gault</v>
      </c>
      <c r="Y11" s="6" t="str">
        <f t="shared" si="4"/>
        <v>N</v>
      </c>
      <c r="AA11" s="6"/>
    </row>
    <row r="12" spans="1:27" ht="18.75" customHeight="1">
      <c r="A12" s="6"/>
      <c r="B12" s="7"/>
      <c r="C12" s="6"/>
      <c r="D12" s="2">
        <f>MIN(D2:D11)+30</f>
        <v>68.95</v>
      </c>
      <c r="E12" s="2">
        <f aca="true" t="shared" si="6" ref="E12:V12">MIN(E2:E11)+30</f>
        <v>68.41</v>
      </c>
      <c r="F12" s="2">
        <f t="shared" si="6"/>
        <v>68.4</v>
      </c>
      <c r="G12" s="2">
        <f t="shared" si="6"/>
        <v>65.43</v>
      </c>
      <c r="I12" s="2">
        <f t="shared" si="6"/>
        <v>67.55</v>
      </c>
      <c r="J12" s="2">
        <f t="shared" si="6"/>
        <v>66.35</v>
      </c>
      <c r="K12" s="2">
        <f t="shared" si="6"/>
        <v>77.38</v>
      </c>
      <c r="L12" s="2">
        <f t="shared" si="6"/>
        <v>76.77000000000001</v>
      </c>
      <c r="N12" s="2">
        <f t="shared" si="6"/>
        <v>68.08</v>
      </c>
      <c r="O12" s="2">
        <f t="shared" si="6"/>
        <v>68.94</v>
      </c>
      <c r="P12" s="2">
        <f t="shared" si="6"/>
        <v>78.17</v>
      </c>
      <c r="Q12" s="2">
        <f t="shared" si="6"/>
        <v>76.84</v>
      </c>
      <c r="R12" s="2"/>
      <c r="S12" s="2">
        <f t="shared" si="6"/>
        <v>74.1</v>
      </c>
      <c r="T12" s="2">
        <f t="shared" si="6"/>
        <v>73.53</v>
      </c>
      <c r="U12" s="2">
        <f t="shared" si="6"/>
        <v>78.5</v>
      </c>
      <c r="V12" s="2">
        <f t="shared" si="6"/>
        <v>72.68</v>
      </c>
      <c r="W12" s="6"/>
      <c r="AA12" s="6"/>
    </row>
    <row r="13" spans="1:27" ht="18.75" customHeight="1">
      <c r="A13" s="6"/>
      <c r="B13" s="7"/>
      <c r="C13" s="6"/>
      <c r="D13" s="2"/>
      <c r="E13" s="2"/>
      <c r="F13" s="2"/>
      <c r="G13" s="2"/>
      <c r="I13" s="2"/>
      <c r="J13" s="2"/>
      <c r="K13" s="2"/>
      <c r="L13" s="2"/>
      <c r="N13" s="2"/>
      <c r="O13" s="2"/>
      <c r="P13" s="2"/>
      <c r="Q13" s="2"/>
      <c r="S13" s="2"/>
      <c r="T13" s="2"/>
      <c r="U13" s="2"/>
      <c r="V13" s="2"/>
      <c r="W13" s="6"/>
      <c r="AA13" s="6"/>
    </row>
    <row r="14" spans="1:27" ht="18.75" customHeight="1">
      <c r="A14" s="11" t="s">
        <v>20</v>
      </c>
      <c r="B14" s="4" t="s">
        <v>22</v>
      </c>
      <c r="C14" s="6"/>
      <c r="D14" s="6"/>
      <c r="E14" s="6"/>
      <c r="F14" s="6"/>
      <c r="G14" s="6"/>
      <c r="I14" s="6"/>
      <c r="J14" s="6"/>
      <c r="K14" s="6"/>
      <c r="L14" s="5"/>
      <c r="P14" s="6"/>
      <c r="Q14" s="6"/>
      <c r="S14" s="6"/>
      <c r="T14" s="6"/>
      <c r="U14" s="6"/>
      <c r="V14" s="6"/>
      <c r="W14" s="6"/>
      <c r="AA14" s="6"/>
    </row>
    <row r="15" spans="1:27" s="6" customFormat="1" ht="18" customHeight="1">
      <c r="A15" s="6" t="s">
        <v>33</v>
      </c>
      <c r="B15" s="12" t="s">
        <v>39</v>
      </c>
      <c r="C15" s="8">
        <v>31</v>
      </c>
      <c r="D15" s="8">
        <v>38.4</v>
      </c>
      <c r="E15" s="8">
        <v>40.86</v>
      </c>
      <c r="F15" s="8">
        <v>40.79</v>
      </c>
      <c r="G15" s="8">
        <v>38.4</v>
      </c>
      <c r="H15" s="9">
        <f t="shared" si="0"/>
        <v>158.45</v>
      </c>
      <c r="I15" s="8">
        <v>49.5</v>
      </c>
      <c r="J15" s="8">
        <v>47.44</v>
      </c>
      <c r="K15" s="8">
        <v>46.28</v>
      </c>
      <c r="L15" s="8">
        <v>43.88</v>
      </c>
      <c r="M15" s="9">
        <f t="shared" si="1"/>
        <v>345.54999999999995</v>
      </c>
      <c r="N15" s="8">
        <v>38.4</v>
      </c>
      <c r="O15" s="8">
        <v>40.86</v>
      </c>
      <c r="P15" s="8">
        <v>40.79</v>
      </c>
      <c r="Q15" s="8">
        <v>38.4</v>
      </c>
      <c r="R15" s="9">
        <f t="shared" si="2"/>
        <v>503.99999999999994</v>
      </c>
      <c r="S15" s="8">
        <v>42.56</v>
      </c>
      <c r="T15" s="8">
        <v>51.92</v>
      </c>
      <c r="U15" s="2">
        <v>77.85</v>
      </c>
      <c r="V15" s="8">
        <v>49.97</v>
      </c>
      <c r="W15" s="9">
        <f t="shared" si="5"/>
        <v>726.3</v>
      </c>
      <c r="X15" s="6" t="str">
        <f t="shared" si="3"/>
        <v>Ryan Malson</v>
      </c>
      <c r="Y15" s="6" t="s">
        <v>86</v>
      </c>
      <c r="Z15" s="6" t="s">
        <v>91</v>
      </c>
      <c r="AA15" s="8"/>
    </row>
    <row r="16" spans="1:27" s="6" customFormat="1" ht="18" customHeight="1">
      <c r="A16" s="6" t="s">
        <v>32</v>
      </c>
      <c r="B16" s="12" t="s">
        <v>39</v>
      </c>
      <c r="C16" s="8">
        <v>30</v>
      </c>
      <c r="D16" s="8">
        <v>39.94</v>
      </c>
      <c r="E16" s="8">
        <v>38.2</v>
      </c>
      <c r="F16" s="8">
        <v>47.9</v>
      </c>
      <c r="G16" s="8">
        <v>49</v>
      </c>
      <c r="H16" s="9">
        <f t="shared" si="0"/>
        <v>175.04</v>
      </c>
      <c r="I16" s="8">
        <v>41.77</v>
      </c>
      <c r="J16" s="8">
        <v>38.95</v>
      </c>
      <c r="K16" s="8">
        <v>46.56</v>
      </c>
      <c r="L16" s="8">
        <v>56.89</v>
      </c>
      <c r="M16" s="9">
        <f t="shared" si="1"/>
        <v>359.21</v>
      </c>
      <c r="N16" s="8">
        <v>39.87</v>
      </c>
      <c r="O16" s="8">
        <v>39.68</v>
      </c>
      <c r="P16" s="8">
        <v>48.9</v>
      </c>
      <c r="Q16" s="8">
        <v>46.81</v>
      </c>
      <c r="R16" s="9">
        <f t="shared" si="2"/>
        <v>534.47</v>
      </c>
      <c r="S16" s="8">
        <v>54.9</v>
      </c>
      <c r="T16" s="8">
        <v>43.33</v>
      </c>
      <c r="U16" s="8">
        <v>51.65</v>
      </c>
      <c r="V16" s="8">
        <v>61.35</v>
      </c>
      <c r="W16" s="9">
        <f t="shared" si="5"/>
        <v>745.7</v>
      </c>
      <c r="X16" s="6" t="str">
        <f t="shared" si="3"/>
        <v>Bradley Malson</v>
      </c>
      <c r="Y16" s="6" t="s">
        <v>86</v>
      </c>
      <c r="AA16" s="8"/>
    </row>
    <row r="17" spans="1:27" s="6" customFormat="1" ht="18" customHeight="1">
      <c r="A17" s="6" t="s">
        <v>40</v>
      </c>
      <c r="B17" s="8" t="s">
        <v>41</v>
      </c>
      <c r="C17" s="8" t="s">
        <v>27</v>
      </c>
      <c r="D17" s="8">
        <v>52.76</v>
      </c>
      <c r="E17" s="8">
        <v>48.43</v>
      </c>
      <c r="F17" s="8">
        <v>51.56</v>
      </c>
      <c r="G17" s="8">
        <v>46.28</v>
      </c>
      <c r="H17" s="9">
        <f t="shared" si="0"/>
        <v>199.03</v>
      </c>
      <c r="I17" s="8">
        <v>48.42</v>
      </c>
      <c r="J17" s="8">
        <v>47.47</v>
      </c>
      <c r="K17" s="8">
        <v>57.69</v>
      </c>
      <c r="L17" s="8">
        <v>58.97</v>
      </c>
      <c r="M17" s="9">
        <f t="shared" si="1"/>
        <v>411.5799999999999</v>
      </c>
      <c r="N17" s="8">
        <v>50.41</v>
      </c>
      <c r="O17" s="8">
        <v>45.06</v>
      </c>
      <c r="P17" s="8">
        <v>51.68</v>
      </c>
      <c r="Q17" s="8">
        <v>50.21</v>
      </c>
      <c r="R17" s="9">
        <f t="shared" si="2"/>
        <v>608.9399999999999</v>
      </c>
      <c r="S17" s="8">
        <v>50.72</v>
      </c>
      <c r="T17" s="8">
        <v>50.72</v>
      </c>
      <c r="U17" s="8">
        <v>61.86</v>
      </c>
      <c r="V17" s="8">
        <v>52.91</v>
      </c>
      <c r="W17" s="9">
        <f t="shared" si="5"/>
        <v>825.15</v>
      </c>
      <c r="X17" s="6" t="str">
        <f t="shared" si="3"/>
        <v>Kev Mathers</v>
      </c>
      <c r="Y17" s="6" t="str">
        <f t="shared" si="4"/>
        <v>N</v>
      </c>
      <c r="AA17" s="8"/>
    </row>
    <row r="18" spans="1:27" s="2" customFormat="1" ht="18" customHeight="1">
      <c r="A18" s="6" t="s">
        <v>42</v>
      </c>
      <c r="B18" s="12" t="s">
        <v>41</v>
      </c>
      <c r="C18" s="8" t="s">
        <v>27</v>
      </c>
      <c r="D18" s="8">
        <v>39.26</v>
      </c>
      <c r="E18" s="8">
        <v>39.37</v>
      </c>
      <c r="F18" s="8">
        <v>41.12</v>
      </c>
      <c r="G18" s="8">
        <v>39.49</v>
      </c>
      <c r="H18" s="9">
        <f t="shared" si="0"/>
        <v>159.24</v>
      </c>
      <c r="I18" s="8">
        <v>42.24</v>
      </c>
      <c r="J18" s="8">
        <v>41.21</v>
      </c>
      <c r="K18" s="8">
        <v>56.53</v>
      </c>
      <c r="L18" s="8">
        <v>51.2</v>
      </c>
      <c r="M18" s="9">
        <f t="shared" si="1"/>
        <v>350.42</v>
      </c>
      <c r="N18" s="8">
        <v>43.81</v>
      </c>
      <c r="O18" s="8">
        <v>40.82</v>
      </c>
      <c r="P18" s="8">
        <v>46.12</v>
      </c>
      <c r="Q18" s="8">
        <v>56.1</v>
      </c>
      <c r="R18" s="9">
        <f t="shared" si="2"/>
        <v>537.27</v>
      </c>
      <c r="S18" s="8">
        <v>45.93</v>
      </c>
      <c r="T18" s="8">
        <v>46.43</v>
      </c>
      <c r="U18" s="8">
        <v>50.31</v>
      </c>
      <c r="V18" s="8">
        <v>50.5</v>
      </c>
      <c r="W18" s="9">
        <f t="shared" si="5"/>
        <v>730.4399999999998</v>
      </c>
      <c r="X18" s="6" t="str">
        <f t="shared" si="3"/>
        <v>Chris Mathers</v>
      </c>
      <c r="Y18" s="6" t="str">
        <f t="shared" si="4"/>
        <v>N</v>
      </c>
      <c r="Z18" s="6"/>
      <c r="AA18" s="8"/>
    </row>
    <row r="19" spans="1:25" ht="18" customHeight="1">
      <c r="A19" s="6" t="s">
        <v>43</v>
      </c>
      <c r="B19" s="12" t="s">
        <v>39</v>
      </c>
      <c r="C19" s="8" t="s">
        <v>27</v>
      </c>
      <c r="D19" s="8">
        <v>40.79</v>
      </c>
      <c r="E19" s="8">
        <v>40.05</v>
      </c>
      <c r="F19" s="8">
        <v>52.63</v>
      </c>
      <c r="G19" s="8">
        <v>46.69</v>
      </c>
      <c r="H19" s="9">
        <f t="shared" si="0"/>
        <v>180.16</v>
      </c>
      <c r="I19" s="2">
        <v>65.61</v>
      </c>
      <c r="J19" s="8">
        <v>46.73</v>
      </c>
      <c r="K19" s="8">
        <v>52.65</v>
      </c>
      <c r="L19" s="8">
        <v>46.61</v>
      </c>
      <c r="M19" s="9">
        <f t="shared" si="1"/>
        <v>391.76</v>
      </c>
      <c r="N19" s="8">
        <v>41.43</v>
      </c>
      <c r="O19" s="8">
        <v>36.22</v>
      </c>
      <c r="P19" s="2">
        <v>70.79</v>
      </c>
      <c r="Q19" s="8">
        <v>50.25</v>
      </c>
      <c r="R19" s="9">
        <f t="shared" si="2"/>
        <v>590.4499999999999</v>
      </c>
      <c r="S19" s="8">
        <v>47.1</v>
      </c>
      <c r="T19" s="8">
        <v>50.72</v>
      </c>
      <c r="U19" s="8">
        <v>52.33</v>
      </c>
      <c r="V19" s="8">
        <v>52.94</v>
      </c>
      <c r="W19" s="9">
        <f t="shared" si="5"/>
        <v>793.54</v>
      </c>
      <c r="X19" s="6" t="str">
        <f t="shared" si="3"/>
        <v>Adam Wilson </v>
      </c>
      <c r="Y19" s="6" t="str">
        <f t="shared" si="4"/>
        <v>N</v>
      </c>
    </row>
    <row r="20" spans="1:26" ht="18" customHeight="1">
      <c r="A20" s="6" t="s">
        <v>44</v>
      </c>
      <c r="B20" s="12" t="s">
        <v>39</v>
      </c>
      <c r="C20" s="8" t="s">
        <v>27</v>
      </c>
      <c r="D20" s="8">
        <v>42.76</v>
      </c>
      <c r="E20" s="8">
        <v>41.1</v>
      </c>
      <c r="F20" s="8">
        <v>39.46</v>
      </c>
      <c r="G20" s="8">
        <v>37.72</v>
      </c>
      <c r="H20" s="9">
        <f t="shared" si="0"/>
        <v>161.04</v>
      </c>
      <c r="I20" s="8">
        <v>40.66</v>
      </c>
      <c r="J20" s="8">
        <v>44.81</v>
      </c>
      <c r="K20" s="8">
        <v>48.61</v>
      </c>
      <c r="L20" s="8">
        <v>47.77</v>
      </c>
      <c r="M20" s="9">
        <f t="shared" si="1"/>
        <v>342.89</v>
      </c>
      <c r="N20" s="8">
        <v>44.66</v>
      </c>
      <c r="O20" s="8">
        <v>31.66</v>
      </c>
      <c r="P20" s="8">
        <v>45.56</v>
      </c>
      <c r="Q20" s="8">
        <v>44.19</v>
      </c>
      <c r="R20" s="9">
        <f t="shared" si="2"/>
        <v>508.96</v>
      </c>
      <c r="S20" s="8">
        <v>43.38</v>
      </c>
      <c r="T20" s="8">
        <v>44.01</v>
      </c>
      <c r="U20" s="8">
        <v>50.5</v>
      </c>
      <c r="V20" s="8">
        <v>49.34</v>
      </c>
      <c r="W20" s="9">
        <f t="shared" si="5"/>
        <v>696.19</v>
      </c>
      <c r="X20" s="6" t="str">
        <f t="shared" si="3"/>
        <v>Kieran Anderioli</v>
      </c>
      <c r="Y20" s="6" t="str">
        <f t="shared" si="4"/>
        <v>N</v>
      </c>
      <c r="Z20" s="6" t="s">
        <v>90</v>
      </c>
    </row>
    <row r="21" spans="1:26" ht="18" customHeight="1">
      <c r="A21" s="6" t="s">
        <v>45</v>
      </c>
      <c r="B21" s="12" t="s">
        <v>31</v>
      </c>
      <c r="C21" s="8" t="s">
        <v>27</v>
      </c>
      <c r="D21" s="8">
        <v>45.12</v>
      </c>
      <c r="E21" s="8">
        <v>43.97</v>
      </c>
      <c r="F21" s="8">
        <v>35.37</v>
      </c>
      <c r="G21" s="8">
        <v>36.28</v>
      </c>
      <c r="H21" s="9">
        <f t="shared" si="0"/>
        <v>160.74</v>
      </c>
      <c r="I21" s="8">
        <v>37.41</v>
      </c>
      <c r="J21" s="8">
        <v>44.78</v>
      </c>
      <c r="K21" s="8">
        <v>70.56</v>
      </c>
      <c r="L21" s="8">
        <v>53.56</v>
      </c>
      <c r="M21" s="9">
        <f t="shared" si="1"/>
        <v>367.05</v>
      </c>
      <c r="N21" s="8">
        <v>41.21</v>
      </c>
      <c r="O21" s="8">
        <v>44.05</v>
      </c>
      <c r="P21" s="8">
        <v>44.19</v>
      </c>
      <c r="Q21" s="8">
        <v>44.28</v>
      </c>
      <c r="R21" s="9">
        <f t="shared" si="2"/>
        <v>540.78</v>
      </c>
      <c r="S21" s="8">
        <v>45.37</v>
      </c>
      <c r="T21" s="8">
        <v>42.03</v>
      </c>
      <c r="U21" s="8">
        <v>48.34</v>
      </c>
      <c r="V21" s="8">
        <v>48.9</v>
      </c>
      <c r="W21" s="9">
        <f t="shared" si="5"/>
        <v>725.42</v>
      </c>
      <c r="X21" s="6" t="str">
        <f t="shared" si="3"/>
        <v>John Phillips</v>
      </c>
      <c r="Y21" s="6" t="str">
        <f t="shared" si="4"/>
        <v>N</v>
      </c>
      <c r="Z21" s="6" t="s">
        <v>36</v>
      </c>
    </row>
    <row r="22" spans="1:25" ht="18.75" customHeight="1">
      <c r="A22" s="6" t="s">
        <v>46</v>
      </c>
      <c r="B22" s="12" t="s">
        <v>31</v>
      </c>
      <c r="C22" s="8" t="s">
        <v>27</v>
      </c>
      <c r="D22" s="8">
        <v>56.55</v>
      </c>
      <c r="E22" s="8">
        <v>46.33</v>
      </c>
      <c r="F22" s="8">
        <v>40.78</v>
      </c>
      <c r="G22" s="8">
        <v>38.68</v>
      </c>
      <c r="H22" s="9">
        <f t="shared" si="0"/>
        <v>182.34</v>
      </c>
      <c r="I22" s="8">
        <v>59.25</v>
      </c>
      <c r="J22" s="8">
        <v>46.6</v>
      </c>
      <c r="K22" s="8">
        <v>67.98</v>
      </c>
      <c r="L22" s="8">
        <v>55.91</v>
      </c>
      <c r="M22" s="9">
        <f t="shared" si="1"/>
        <v>412.08000000000004</v>
      </c>
      <c r="N22" s="8">
        <v>56.5</v>
      </c>
      <c r="O22" s="8">
        <v>41.28</v>
      </c>
      <c r="P22" s="8">
        <v>51.44</v>
      </c>
      <c r="Q22" s="8">
        <v>52.61</v>
      </c>
      <c r="R22" s="9">
        <f t="shared" si="2"/>
        <v>613.91</v>
      </c>
      <c r="S22" s="2">
        <v>70.32</v>
      </c>
      <c r="T22" s="8">
        <v>51.03</v>
      </c>
      <c r="U22" s="8">
        <v>78.03</v>
      </c>
      <c r="V22" s="8">
        <v>53.07</v>
      </c>
      <c r="W22" s="9">
        <f t="shared" si="5"/>
        <v>866.36</v>
      </c>
      <c r="X22" s="6" t="str">
        <f t="shared" si="3"/>
        <v>James Sinclair</v>
      </c>
      <c r="Y22" s="6" t="str">
        <f t="shared" si="4"/>
        <v>N</v>
      </c>
    </row>
    <row r="23" spans="1:26" ht="18" customHeight="1">
      <c r="A23" s="6" t="s">
        <v>26</v>
      </c>
      <c r="B23" s="12" t="s">
        <v>61</v>
      </c>
      <c r="C23" s="8" t="s">
        <v>15</v>
      </c>
      <c r="D23" s="8">
        <v>37.47</v>
      </c>
      <c r="E23" s="8">
        <v>36.86</v>
      </c>
      <c r="F23" s="8">
        <v>35.33</v>
      </c>
      <c r="G23" s="8">
        <v>36.19</v>
      </c>
      <c r="H23" s="9">
        <f t="shared" si="0"/>
        <v>145.85</v>
      </c>
      <c r="I23" s="8">
        <v>35.61</v>
      </c>
      <c r="J23" s="8">
        <v>37.14</v>
      </c>
      <c r="K23" s="8">
        <v>45.18</v>
      </c>
      <c r="L23" s="8">
        <v>43.99</v>
      </c>
      <c r="M23" s="9">
        <f t="shared" si="1"/>
        <v>307.77</v>
      </c>
      <c r="N23" s="8">
        <v>38.89</v>
      </c>
      <c r="O23" s="8">
        <v>37.79</v>
      </c>
      <c r="P23" s="8">
        <v>43.75</v>
      </c>
      <c r="Q23" s="8">
        <v>43.97</v>
      </c>
      <c r="R23" s="9">
        <f t="shared" si="2"/>
        <v>472.16999999999996</v>
      </c>
      <c r="S23" s="8">
        <v>41.59</v>
      </c>
      <c r="T23" s="8">
        <v>41.71</v>
      </c>
      <c r="U23" s="8">
        <v>48.13</v>
      </c>
      <c r="V23" s="8">
        <v>47.43</v>
      </c>
      <c r="W23" s="9">
        <f t="shared" si="5"/>
        <v>651.03</v>
      </c>
      <c r="X23" s="6" t="str">
        <f t="shared" si="3"/>
        <v>Steve Candy</v>
      </c>
      <c r="Y23" s="6" t="str">
        <f t="shared" si="4"/>
        <v>E</v>
      </c>
      <c r="Z23" s="6" t="s">
        <v>35</v>
      </c>
    </row>
    <row r="24" spans="1:27" s="2" customFormat="1" ht="18" customHeight="1">
      <c r="A24" s="6" t="s">
        <v>64</v>
      </c>
      <c r="B24" s="12" t="s">
        <v>39</v>
      </c>
      <c r="C24" s="8" t="s">
        <v>15</v>
      </c>
      <c r="D24" s="8">
        <v>42.7</v>
      </c>
      <c r="E24" s="8">
        <v>41.39</v>
      </c>
      <c r="F24" s="8">
        <v>39.65</v>
      </c>
      <c r="G24" s="8">
        <v>39.25</v>
      </c>
      <c r="H24" s="9">
        <f t="shared" si="0"/>
        <v>162.99</v>
      </c>
      <c r="I24" s="8">
        <v>42.25</v>
      </c>
      <c r="J24" s="8">
        <v>43.42</v>
      </c>
      <c r="K24" s="8">
        <v>51.92</v>
      </c>
      <c r="L24" s="8">
        <v>52.47</v>
      </c>
      <c r="M24" s="9">
        <f t="shared" si="1"/>
        <v>353.05000000000007</v>
      </c>
      <c r="N24" s="8">
        <v>44.7</v>
      </c>
      <c r="O24" s="8">
        <v>40.5</v>
      </c>
      <c r="P24" s="8">
        <v>43.29</v>
      </c>
      <c r="Q24" s="8">
        <v>42.4</v>
      </c>
      <c r="R24" s="9">
        <f t="shared" si="2"/>
        <v>523.94</v>
      </c>
      <c r="S24" s="8">
        <v>46.31</v>
      </c>
      <c r="T24" s="8">
        <v>44.9</v>
      </c>
      <c r="U24" s="8">
        <v>49.46</v>
      </c>
      <c r="V24" s="8">
        <v>48.46</v>
      </c>
      <c r="W24" s="9">
        <f t="shared" si="5"/>
        <v>713.07</v>
      </c>
      <c r="X24" s="6" t="str">
        <f t="shared" si="3"/>
        <v>Terry Carter</v>
      </c>
      <c r="Y24" s="6" t="str">
        <f t="shared" si="4"/>
        <v>E</v>
      </c>
      <c r="Z24" s="6"/>
      <c r="AA24" s="8"/>
    </row>
    <row r="25" spans="1:25" ht="18.75" customHeight="1">
      <c r="A25" s="6" t="s">
        <v>65</v>
      </c>
      <c r="B25" s="12" t="s">
        <v>39</v>
      </c>
      <c r="C25" s="8" t="s">
        <v>15</v>
      </c>
      <c r="D25" s="8">
        <v>45.1</v>
      </c>
      <c r="E25" s="8">
        <v>38.83</v>
      </c>
      <c r="F25" s="8">
        <v>40.25</v>
      </c>
      <c r="G25" s="8">
        <v>40.46</v>
      </c>
      <c r="H25" s="9">
        <f t="shared" si="0"/>
        <v>164.64000000000001</v>
      </c>
      <c r="I25" s="8">
        <v>42.23</v>
      </c>
      <c r="J25" s="8">
        <v>59.35</v>
      </c>
      <c r="K25" s="8">
        <v>47.37</v>
      </c>
      <c r="L25" s="8">
        <v>44.32</v>
      </c>
      <c r="M25" s="9">
        <f t="shared" si="1"/>
        <v>357.91</v>
      </c>
      <c r="N25" s="8">
        <v>41.32</v>
      </c>
      <c r="O25" s="8">
        <v>40.53</v>
      </c>
      <c r="P25" s="8">
        <v>46.85</v>
      </c>
      <c r="Q25" s="8">
        <v>44.87</v>
      </c>
      <c r="R25" s="9">
        <f t="shared" si="2"/>
        <v>531.48</v>
      </c>
      <c r="S25" s="8">
        <v>45.22</v>
      </c>
      <c r="T25" s="8">
        <v>42.59</v>
      </c>
      <c r="U25" s="8">
        <v>47.85</v>
      </c>
      <c r="V25" s="8">
        <v>48.18</v>
      </c>
      <c r="W25" s="9">
        <f t="shared" si="5"/>
        <v>715.32</v>
      </c>
      <c r="X25" s="6" t="str">
        <f t="shared" si="3"/>
        <v>Ryan Williams</v>
      </c>
      <c r="Y25" s="6" t="str">
        <f t="shared" si="4"/>
        <v>E</v>
      </c>
    </row>
    <row r="26" spans="1:26" ht="18.75" customHeight="1">
      <c r="A26" s="6" t="s">
        <v>80</v>
      </c>
      <c r="B26" s="12" t="s">
        <v>61</v>
      </c>
      <c r="C26" s="8" t="s">
        <v>28</v>
      </c>
      <c r="D26" s="8">
        <v>41.2</v>
      </c>
      <c r="E26" s="8">
        <v>49.1</v>
      </c>
      <c r="F26" s="8">
        <v>42.73</v>
      </c>
      <c r="G26" s="8">
        <v>39.59</v>
      </c>
      <c r="H26" s="9">
        <f t="shared" si="0"/>
        <v>172.62</v>
      </c>
      <c r="I26" s="8">
        <v>42.22</v>
      </c>
      <c r="J26" s="8">
        <v>42.41</v>
      </c>
      <c r="K26" s="8">
        <v>50.71</v>
      </c>
      <c r="L26" s="8">
        <v>50.47</v>
      </c>
      <c r="M26" s="9">
        <f t="shared" si="1"/>
        <v>358.42999999999995</v>
      </c>
      <c r="N26" s="8">
        <v>43.23</v>
      </c>
      <c r="O26" s="8">
        <v>42.03</v>
      </c>
      <c r="P26" s="8">
        <v>51.69</v>
      </c>
      <c r="Q26" s="8">
        <v>50.09</v>
      </c>
      <c r="R26" s="9">
        <f t="shared" si="2"/>
        <v>545.4699999999999</v>
      </c>
      <c r="S26" s="8">
        <v>45.85</v>
      </c>
      <c r="T26" s="8">
        <v>45.75</v>
      </c>
      <c r="U26" s="8">
        <v>51.16</v>
      </c>
      <c r="V26" s="8">
        <v>50.82</v>
      </c>
      <c r="W26" s="9">
        <f t="shared" si="5"/>
        <v>739.05</v>
      </c>
      <c r="X26" s="6" t="str">
        <f t="shared" si="3"/>
        <v>Syliva Candy</v>
      </c>
      <c r="Y26" s="6" t="str">
        <f t="shared" si="4"/>
        <v>L</v>
      </c>
      <c r="Z26" s="6" t="s">
        <v>92</v>
      </c>
    </row>
    <row r="27" spans="1:26" ht="18.75" customHeight="1">
      <c r="A27" s="6" t="s">
        <v>81</v>
      </c>
      <c r="B27" s="12" t="s">
        <v>31</v>
      </c>
      <c r="C27" s="8" t="s">
        <v>15</v>
      </c>
      <c r="D27" s="8">
        <v>42.16</v>
      </c>
      <c r="E27" s="8">
        <v>39.52</v>
      </c>
      <c r="F27" s="8">
        <v>36.41</v>
      </c>
      <c r="G27" s="8">
        <v>33.54</v>
      </c>
      <c r="H27" s="9">
        <f t="shared" si="0"/>
        <v>151.63</v>
      </c>
      <c r="I27" s="8">
        <v>40.16</v>
      </c>
      <c r="J27" s="8">
        <v>37.36</v>
      </c>
      <c r="K27" s="8">
        <v>45.53</v>
      </c>
      <c r="L27" s="8">
        <v>44.4</v>
      </c>
      <c r="M27" s="9">
        <f t="shared" si="1"/>
        <v>319.0799999999999</v>
      </c>
      <c r="N27" s="8">
        <v>41.42</v>
      </c>
      <c r="O27" s="8">
        <v>40.97</v>
      </c>
      <c r="P27" s="8">
        <v>46</v>
      </c>
      <c r="Q27" s="8">
        <v>44.31</v>
      </c>
      <c r="R27" s="9">
        <f t="shared" si="2"/>
        <v>491.7799999999999</v>
      </c>
      <c r="S27" s="8">
        <v>47.98</v>
      </c>
      <c r="T27" s="2">
        <v>69.8</v>
      </c>
      <c r="U27" s="8">
        <v>52.88</v>
      </c>
      <c r="V27" s="8">
        <v>50.28</v>
      </c>
      <c r="W27" s="9">
        <f t="shared" si="5"/>
        <v>712.7199999999998</v>
      </c>
      <c r="X27" s="6" t="str">
        <f t="shared" si="3"/>
        <v>Chris Day</v>
      </c>
      <c r="Y27" s="6" t="str">
        <f t="shared" si="4"/>
        <v>E</v>
      </c>
      <c r="Z27" s="6" t="s">
        <v>89</v>
      </c>
    </row>
    <row r="28" spans="1:26" ht="18.75" customHeight="1">
      <c r="A28" s="6" t="s">
        <v>82</v>
      </c>
      <c r="B28" s="12" t="s">
        <v>31</v>
      </c>
      <c r="C28" s="8" t="s">
        <v>15</v>
      </c>
      <c r="D28" s="8">
        <v>39.23</v>
      </c>
      <c r="E28" s="8">
        <v>39.12</v>
      </c>
      <c r="F28" s="8">
        <v>35.44</v>
      </c>
      <c r="G28" s="8">
        <v>35.55</v>
      </c>
      <c r="H28" s="9">
        <f t="shared" si="0"/>
        <v>149.33999999999997</v>
      </c>
      <c r="I28" s="8">
        <v>36.04</v>
      </c>
      <c r="J28" s="8">
        <v>46</v>
      </c>
      <c r="K28" s="8">
        <v>43.35</v>
      </c>
      <c r="L28" s="8">
        <v>42.06</v>
      </c>
      <c r="M28" s="9">
        <f t="shared" si="1"/>
        <v>316.78999999999996</v>
      </c>
      <c r="N28" s="8">
        <v>37.59</v>
      </c>
      <c r="O28" s="8">
        <v>36.74</v>
      </c>
      <c r="P28" s="8">
        <v>44.09</v>
      </c>
      <c r="Q28" s="8">
        <v>42.53</v>
      </c>
      <c r="R28" s="9">
        <f t="shared" si="2"/>
        <v>477.74</v>
      </c>
      <c r="S28" s="8">
        <v>40.32</v>
      </c>
      <c r="T28" s="8">
        <v>39.8</v>
      </c>
      <c r="U28" s="8">
        <v>48.31</v>
      </c>
      <c r="V28" s="8">
        <v>45.09</v>
      </c>
      <c r="W28" s="9">
        <f t="shared" si="5"/>
        <v>651.2600000000001</v>
      </c>
      <c r="X28" s="6" t="str">
        <f t="shared" si="3"/>
        <v>Mark Hoppe</v>
      </c>
      <c r="Y28" s="6" t="str">
        <f t="shared" si="4"/>
        <v>E</v>
      </c>
      <c r="Z28" s="6" t="s">
        <v>88</v>
      </c>
    </row>
    <row r="29" spans="2:27" s="6" customFormat="1" ht="18" customHeight="1">
      <c r="B29" s="8"/>
      <c r="C29" s="8"/>
      <c r="D29" s="2">
        <f>MIN(D15:D28)+30</f>
        <v>67.47</v>
      </c>
      <c r="E29" s="2">
        <f>MIN(E15:E28)+30</f>
        <v>66.86</v>
      </c>
      <c r="F29" s="2">
        <f>MIN(F15:F28)+30</f>
        <v>65.33</v>
      </c>
      <c r="G29" s="2">
        <f>MIN(G15:G28)+30</f>
        <v>63.54</v>
      </c>
      <c r="I29" s="2">
        <f>MIN(I15:I28)+30</f>
        <v>65.61</v>
      </c>
      <c r="J29" s="2">
        <f>MIN(J15:J28)+30</f>
        <v>67.14</v>
      </c>
      <c r="K29" s="2">
        <f>MIN(K15:K28)+30</f>
        <v>73.35</v>
      </c>
      <c r="L29" s="2">
        <f>MIN(L15:L28)+30</f>
        <v>72.06</v>
      </c>
      <c r="N29" s="2">
        <f>MIN(N15:N28)+30</f>
        <v>67.59</v>
      </c>
      <c r="O29" s="2">
        <f>MIN(O15:O28)+30</f>
        <v>61.66</v>
      </c>
      <c r="P29" s="2">
        <f>MIN(P15:P28)+30</f>
        <v>70.78999999999999</v>
      </c>
      <c r="Q29" s="2">
        <f>MIN(Q15:Q28)+30</f>
        <v>68.4</v>
      </c>
      <c r="R29" s="2"/>
      <c r="S29" s="2">
        <f>MIN(S15:S28)+30</f>
        <v>70.32</v>
      </c>
      <c r="T29" s="2">
        <f>MIN(T15:T28)+30</f>
        <v>69.8</v>
      </c>
      <c r="U29" s="2">
        <f>MIN(U15:U28)+30</f>
        <v>77.85</v>
      </c>
      <c r="V29" s="2">
        <f>MIN(V15:V28)+30</f>
        <v>75.09</v>
      </c>
      <c r="AA29" s="8"/>
    </row>
    <row r="30" spans="2:12" s="6" customFormat="1" ht="18.75" customHeight="1">
      <c r="B30" s="7"/>
      <c r="L30" s="5"/>
    </row>
    <row r="31" spans="1:27" s="6" customFormat="1" ht="18" customHeight="1">
      <c r="A31" s="11" t="s">
        <v>11</v>
      </c>
      <c r="B31" s="10" t="s">
        <v>23</v>
      </c>
      <c r="C31" s="2"/>
      <c r="D31" s="2"/>
      <c r="E31" s="2"/>
      <c r="F31" s="2"/>
      <c r="G31" s="2"/>
      <c r="I31" s="2"/>
      <c r="J31" s="2"/>
      <c r="K31" s="2"/>
      <c r="L31" s="2"/>
      <c r="N31" s="2"/>
      <c r="O31" s="2"/>
      <c r="P31" s="2"/>
      <c r="Q31" s="2"/>
      <c r="S31" s="2"/>
      <c r="T31" s="2"/>
      <c r="U31" s="2"/>
      <c r="V31" s="2"/>
      <c r="Z31" s="5"/>
      <c r="AA31" s="2"/>
    </row>
    <row r="32" spans="1:27" s="6" customFormat="1" ht="18" customHeight="1">
      <c r="A32" s="6" t="s">
        <v>47</v>
      </c>
      <c r="B32" s="12" t="s">
        <v>83</v>
      </c>
      <c r="C32" s="8" t="s">
        <v>86</v>
      </c>
      <c r="D32" s="8">
        <v>45.21</v>
      </c>
      <c r="E32" s="8">
        <v>58.59</v>
      </c>
      <c r="F32" s="8">
        <v>39.59</v>
      </c>
      <c r="G32" s="8">
        <v>39.89</v>
      </c>
      <c r="H32" s="9">
        <f t="shared" si="0"/>
        <v>183.28000000000003</v>
      </c>
      <c r="I32" s="2">
        <v>67.81</v>
      </c>
      <c r="J32" s="2">
        <v>67.15</v>
      </c>
      <c r="K32" s="2">
        <v>75.01</v>
      </c>
      <c r="L32" s="2">
        <v>73.61</v>
      </c>
      <c r="M32" s="9">
        <f t="shared" si="1"/>
        <v>466.86</v>
      </c>
      <c r="N32" s="2">
        <v>70</v>
      </c>
      <c r="O32" s="2">
        <v>68.51</v>
      </c>
      <c r="P32" s="2">
        <v>74.18</v>
      </c>
      <c r="Q32" s="2">
        <v>75</v>
      </c>
      <c r="R32" s="9">
        <f t="shared" si="2"/>
        <v>754.55</v>
      </c>
      <c r="S32" s="2">
        <v>69.88</v>
      </c>
      <c r="T32" s="2">
        <v>69.94</v>
      </c>
      <c r="U32" s="2">
        <v>77.9</v>
      </c>
      <c r="V32" s="2">
        <v>76.85</v>
      </c>
      <c r="W32" s="9">
        <f t="shared" si="5"/>
        <v>1049.12</v>
      </c>
      <c r="X32" s="6" t="str">
        <f t="shared" si="3"/>
        <v>Jamie Turner</v>
      </c>
      <c r="Y32" s="6" t="str">
        <f t="shared" si="4"/>
        <v>U</v>
      </c>
      <c r="AA32" s="8"/>
    </row>
    <row r="33" spans="1:27" s="6" customFormat="1" ht="18" customHeight="1">
      <c r="A33" s="6" t="s">
        <v>48</v>
      </c>
      <c r="B33" s="12" t="s">
        <v>83</v>
      </c>
      <c r="C33" s="8" t="s">
        <v>15</v>
      </c>
      <c r="D33" s="8">
        <v>45.86</v>
      </c>
      <c r="E33" s="8">
        <v>43.93</v>
      </c>
      <c r="F33" s="8">
        <v>37.08</v>
      </c>
      <c r="G33" s="8">
        <v>37.36</v>
      </c>
      <c r="H33" s="9">
        <f t="shared" si="0"/>
        <v>164.23</v>
      </c>
      <c r="I33" s="2">
        <v>67.81</v>
      </c>
      <c r="J33" s="2">
        <v>67.15</v>
      </c>
      <c r="K33" s="2">
        <v>75.01</v>
      </c>
      <c r="L33" s="2">
        <v>73.61</v>
      </c>
      <c r="M33" s="9">
        <f t="shared" si="1"/>
        <v>447.81</v>
      </c>
      <c r="N33" s="2">
        <v>70</v>
      </c>
      <c r="O33" s="2">
        <v>68.51</v>
      </c>
      <c r="P33" s="2">
        <v>74.18</v>
      </c>
      <c r="Q33" s="2">
        <v>75</v>
      </c>
      <c r="R33" s="9">
        <f t="shared" si="2"/>
        <v>735.5</v>
      </c>
      <c r="S33" s="2">
        <v>69.88</v>
      </c>
      <c r="T33" s="2">
        <v>69.94</v>
      </c>
      <c r="U33" s="2">
        <v>77.9</v>
      </c>
      <c r="V33" s="2">
        <v>76.85</v>
      </c>
      <c r="W33" s="9">
        <f t="shared" si="5"/>
        <v>1030.07</v>
      </c>
      <c r="X33" s="6" t="str">
        <f t="shared" si="3"/>
        <v>Andy Turner</v>
      </c>
      <c r="Y33" s="6" t="str">
        <f t="shared" si="4"/>
        <v>E</v>
      </c>
      <c r="AA33" s="8"/>
    </row>
    <row r="34" spans="1:27" s="6" customFormat="1" ht="18" customHeight="1">
      <c r="A34" s="6" t="s">
        <v>49</v>
      </c>
      <c r="B34" s="8" t="s">
        <v>83</v>
      </c>
      <c r="C34" s="8" t="s">
        <v>15</v>
      </c>
      <c r="D34" s="8">
        <v>46</v>
      </c>
      <c r="E34" s="8">
        <v>46</v>
      </c>
      <c r="F34" s="8">
        <v>37.17</v>
      </c>
      <c r="G34" s="8">
        <v>37.39</v>
      </c>
      <c r="H34" s="9">
        <f t="shared" si="0"/>
        <v>166.56</v>
      </c>
      <c r="I34" s="2">
        <v>67.81</v>
      </c>
      <c r="J34" s="2">
        <v>67.15</v>
      </c>
      <c r="K34" s="2">
        <v>75.01</v>
      </c>
      <c r="L34" s="2">
        <v>73.61</v>
      </c>
      <c r="M34" s="9">
        <f t="shared" si="1"/>
        <v>450.14</v>
      </c>
      <c r="N34" s="2">
        <v>70</v>
      </c>
      <c r="O34" s="2">
        <v>68.51</v>
      </c>
      <c r="P34" s="2">
        <v>74.18</v>
      </c>
      <c r="Q34" s="2">
        <v>75</v>
      </c>
      <c r="R34" s="9">
        <f t="shared" si="2"/>
        <v>737.8299999999999</v>
      </c>
      <c r="S34" s="2">
        <v>69.88</v>
      </c>
      <c r="T34" s="2">
        <v>69.94</v>
      </c>
      <c r="U34" s="2">
        <v>77.9</v>
      </c>
      <c r="V34" s="2">
        <v>76.85</v>
      </c>
      <c r="W34" s="9">
        <f t="shared" si="5"/>
        <v>1032.3999999999999</v>
      </c>
      <c r="X34" s="6" t="str">
        <f t="shared" si="3"/>
        <v>Barney Edwards</v>
      </c>
      <c r="Y34" s="6" t="str">
        <f t="shared" si="4"/>
        <v>E</v>
      </c>
      <c r="AA34" s="8"/>
    </row>
    <row r="35" spans="1:27" s="2" customFormat="1" ht="18" customHeight="1">
      <c r="A35" s="6" t="s">
        <v>17</v>
      </c>
      <c r="B35" s="12" t="s">
        <v>19</v>
      </c>
      <c r="C35" s="8" t="s">
        <v>15</v>
      </c>
      <c r="D35" s="8">
        <v>39.01</v>
      </c>
      <c r="E35" s="8">
        <v>38.32</v>
      </c>
      <c r="F35" s="8">
        <v>35.57</v>
      </c>
      <c r="G35" s="8">
        <v>34.91</v>
      </c>
      <c r="H35" s="9">
        <f t="shared" si="0"/>
        <v>147.81</v>
      </c>
      <c r="I35" s="2">
        <v>67.81</v>
      </c>
      <c r="J35" s="8">
        <v>37.15</v>
      </c>
      <c r="K35" s="8">
        <v>45.06</v>
      </c>
      <c r="L35" s="8">
        <v>43.61</v>
      </c>
      <c r="M35" s="9">
        <f t="shared" si="1"/>
        <v>341.44000000000005</v>
      </c>
      <c r="N35" s="8">
        <v>40.31</v>
      </c>
      <c r="O35" s="8">
        <v>38.79</v>
      </c>
      <c r="P35" s="8">
        <v>52.89</v>
      </c>
      <c r="Q35" s="8">
        <v>62.23</v>
      </c>
      <c r="R35" s="9">
        <f t="shared" si="2"/>
        <v>535.6600000000001</v>
      </c>
      <c r="S35" s="8">
        <v>41.09</v>
      </c>
      <c r="T35" s="8">
        <v>39.94</v>
      </c>
      <c r="U35" s="8">
        <v>47.9</v>
      </c>
      <c r="V35" s="8">
        <v>47.73</v>
      </c>
      <c r="W35" s="9">
        <f t="shared" si="5"/>
        <v>712.32</v>
      </c>
      <c r="X35" s="6" t="str">
        <f t="shared" si="3"/>
        <v>Graham Hoare</v>
      </c>
      <c r="Y35" s="6" t="str">
        <f t="shared" si="4"/>
        <v>E</v>
      </c>
      <c r="Z35" s="6" t="s">
        <v>90</v>
      </c>
      <c r="AA35" s="8"/>
    </row>
    <row r="36" spans="1:26" ht="18" customHeight="1">
      <c r="A36" s="6" t="s">
        <v>18</v>
      </c>
      <c r="B36" s="12" t="s">
        <v>19</v>
      </c>
      <c r="C36" s="8" t="s">
        <v>86</v>
      </c>
      <c r="D36" s="8">
        <v>44.19</v>
      </c>
      <c r="E36" s="8">
        <v>41.75</v>
      </c>
      <c r="F36" s="8">
        <v>34.36</v>
      </c>
      <c r="G36" s="8">
        <v>34.41</v>
      </c>
      <c r="H36" s="9">
        <f t="shared" si="0"/>
        <v>154.70999999999998</v>
      </c>
      <c r="I36" s="8">
        <v>37.81</v>
      </c>
      <c r="J36" s="8">
        <v>39.45</v>
      </c>
      <c r="K36" s="8">
        <v>47.34</v>
      </c>
      <c r="L36" s="8">
        <v>45.69</v>
      </c>
      <c r="M36" s="9">
        <f t="shared" si="1"/>
        <v>324.99999999999994</v>
      </c>
      <c r="N36" s="8">
        <v>40.42</v>
      </c>
      <c r="O36" s="8">
        <v>40.12</v>
      </c>
      <c r="P36" s="8">
        <v>44.27</v>
      </c>
      <c r="Q36" s="8">
        <v>46.84</v>
      </c>
      <c r="R36" s="9">
        <f t="shared" si="2"/>
        <v>496.65</v>
      </c>
      <c r="S36" s="8">
        <v>39.88</v>
      </c>
      <c r="T36" s="8">
        <v>41.36</v>
      </c>
      <c r="U36" s="8">
        <v>47.91</v>
      </c>
      <c r="V36" s="8">
        <v>46.85</v>
      </c>
      <c r="W36" s="9">
        <f t="shared" si="5"/>
        <v>672.65</v>
      </c>
      <c r="X36" s="6" t="str">
        <f t="shared" si="3"/>
        <v>Oliver Hoare</v>
      </c>
      <c r="Y36" s="6" t="str">
        <f t="shared" si="4"/>
        <v>U</v>
      </c>
      <c r="Z36" s="6" t="s">
        <v>88</v>
      </c>
    </row>
    <row r="37" spans="1:25" ht="18" customHeight="1">
      <c r="A37" s="6" t="s">
        <v>50</v>
      </c>
      <c r="B37" s="12" t="s">
        <v>19</v>
      </c>
      <c r="C37" s="8" t="s">
        <v>86</v>
      </c>
      <c r="D37" s="8">
        <v>56.61</v>
      </c>
      <c r="E37" s="8">
        <v>48.21</v>
      </c>
      <c r="F37" s="8">
        <v>35.76</v>
      </c>
      <c r="G37" s="8">
        <v>34.85</v>
      </c>
      <c r="H37" s="9">
        <f t="shared" si="0"/>
        <v>175.42999999999998</v>
      </c>
      <c r="I37" s="8">
        <v>38.21</v>
      </c>
      <c r="J37" s="8">
        <v>47.36</v>
      </c>
      <c r="K37" s="8">
        <v>48.72</v>
      </c>
      <c r="L37" s="8">
        <v>46.98</v>
      </c>
      <c r="M37" s="9">
        <f t="shared" si="1"/>
        <v>356.70000000000005</v>
      </c>
      <c r="N37" s="8">
        <v>47.5</v>
      </c>
      <c r="O37" s="8">
        <v>38.51</v>
      </c>
      <c r="P37" s="8">
        <v>44.18</v>
      </c>
      <c r="Q37" s="8">
        <v>54.26</v>
      </c>
      <c r="R37" s="9">
        <f t="shared" si="2"/>
        <v>541.1500000000001</v>
      </c>
      <c r="S37" s="8">
        <v>42.21</v>
      </c>
      <c r="T37" s="8">
        <v>47.91</v>
      </c>
      <c r="U37" s="8">
        <v>65.65</v>
      </c>
      <c r="V37" s="8">
        <v>47.9</v>
      </c>
      <c r="W37" s="9">
        <f t="shared" si="5"/>
        <v>744.82</v>
      </c>
      <c r="X37" s="6" t="str">
        <f t="shared" si="3"/>
        <v>Edward Hoare</v>
      </c>
      <c r="Y37" s="6" t="str">
        <f t="shared" si="4"/>
        <v>U</v>
      </c>
    </row>
    <row r="38" spans="1:25" ht="18" customHeight="1">
      <c r="A38" s="6" t="s">
        <v>51</v>
      </c>
      <c r="B38" s="12" t="s">
        <v>19</v>
      </c>
      <c r="C38" s="8" t="s">
        <v>27</v>
      </c>
      <c r="D38" s="8">
        <v>42.68</v>
      </c>
      <c r="E38" s="8">
        <v>37.62</v>
      </c>
      <c r="F38" s="8">
        <v>44.85</v>
      </c>
      <c r="G38" s="8">
        <v>38.53</v>
      </c>
      <c r="H38" s="9">
        <f t="shared" si="0"/>
        <v>163.68</v>
      </c>
      <c r="I38" s="8">
        <v>45.2</v>
      </c>
      <c r="J38" s="8">
        <v>38.07</v>
      </c>
      <c r="K38" s="8">
        <v>56.96</v>
      </c>
      <c r="L38" s="8">
        <v>49.38</v>
      </c>
      <c r="M38" s="9">
        <f t="shared" si="1"/>
        <v>353.28999999999996</v>
      </c>
      <c r="N38" s="8">
        <v>47.51</v>
      </c>
      <c r="O38" s="8">
        <v>39.31</v>
      </c>
      <c r="P38" s="8">
        <v>49.93</v>
      </c>
      <c r="Q38" s="8">
        <v>50.41</v>
      </c>
      <c r="R38" s="9">
        <f t="shared" si="2"/>
        <v>540.4499999999999</v>
      </c>
      <c r="S38" s="8">
        <v>42.51</v>
      </c>
      <c r="T38" s="8">
        <v>52.62</v>
      </c>
      <c r="U38" s="8">
        <v>54.52</v>
      </c>
      <c r="V38" s="8">
        <v>48.13</v>
      </c>
      <c r="W38" s="9">
        <f t="shared" si="5"/>
        <v>738.2299999999999</v>
      </c>
      <c r="X38" s="6" t="str">
        <f t="shared" si="3"/>
        <v>Sean Martin </v>
      </c>
      <c r="Y38" s="6" t="str">
        <f t="shared" si="4"/>
        <v>N</v>
      </c>
    </row>
    <row r="39" spans="1:25" ht="18" customHeight="1">
      <c r="A39" s="6" t="s">
        <v>84</v>
      </c>
      <c r="B39" s="12" t="s">
        <v>19</v>
      </c>
      <c r="C39" s="8" t="s">
        <v>27</v>
      </c>
      <c r="D39" s="8">
        <v>45.68</v>
      </c>
      <c r="E39" s="8">
        <v>39.36</v>
      </c>
      <c r="F39" s="2">
        <v>64.36</v>
      </c>
      <c r="G39" s="8">
        <v>40.41</v>
      </c>
      <c r="H39" s="9">
        <f t="shared" si="0"/>
        <v>189.80999999999997</v>
      </c>
      <c r="I39" s="8">
        <v>39.1</v>
      </c>
      <c r="J39" s="8">
        <v>42.9</v>
      </c>
      <c r="K39" s="8">
        <v>51.94</v>
      </c>
      <c r="L39" s="8">
        <v>48.66</v>
      </c>
      <c r="M39" s="9">
        <f t="shared" si="1"/>
        <v>372.40999999999997</v>
      </c>
      <c r="N39" s="8">
        <v>40</v>
      </c>
      <c r="O39" s="8">
        <v>38.94</v>
      </c>
      <c r="P39" s="8">
        <v>47.78</v>
      </c>
      <c r="Q39" s="8">
        <v>45</v>
      </c>
      <c r="R39" s="9">
        <f t="shared" si="2"/>
        <v>544.13</v>
      </c>
      <c r="S39" s="8">
        <v>60.81</v>
      </c>
      <c r="T39" s="8">
        <v>43.03</v>
      </c>
      <c r="U39" s="8">
        <v>51.16</v>
      </c>
      <c r="V39" s="8">
        <v>48.53</v>
      </c>
      <c r="W39" s="9">
        <f t="shared" si="5"/>
        <v>747.66</v>
      </c>
      <c r="X39" s="6" t="str">
        <f t="shared" si="3"/>
        <v>Gordon Martin</v>
      </c>
      <c r="Y39" s="6" t="str">
        <f t="shared" si="4"/>
        <v>N</v>
      </c>
    </row>
    <row r="40" spans="1:25" ht="18" customHeight="1">
      <c r="A40" s="6" t="s">
        <v>74</v>
      </c>
      <c r="B40" s="12" t="s">
        <v>75</v>
      </c>
      <c r="C40" s="8" t="s">
        <v>15</v>
      </c>
      <c r="D40" s="8">
        <v>56.27</v>
      </c>
      <c r="E40" s="8">
        <v>42.42</v>
      </c>
      <c r="F40" s="8">
        <v>42.56</v>
      </c>
      <c r="G40" s="8">
        <v>37.82</v>
      </c>
      <c r="H40" s="9">
        <f t="shared" si="0"/>
        <v>179.07</v>
      </c>
      <c r="I40" s="8">
        <v>40.12</v>
      </c>
      <c r="J40" s="8">
        <v>43.44</v>
      </c>
      <c r="K40" s="8">
        <v>45.97</v>
      </c>
      <c r="L40" s="8">
        <v>46.31</v>
      </c>
      <c r="M40" s="9">
        <f t="shared" si="1"/>
        <v>354.91</v>
      </c>
      <c r="N40" s="8">
        <v>40.22</v>
      </c>
      <c r="O40" s="8">
        <v>39.99</v>
      </c>
      <c r="P40" s="8">
        <v>50.9</v>
      </c>
      <c r="Q40" s="8">
        <v>58.63</v>
      </c>
      <c r="R40" s="9">
        <f t="shared" si="2"/>
        <v>544.65</v>
      </c>
      <c r="S40" s="8">
        <v>46.88</v>
      </c>
      <c r="T40" s="8">
        <v>43.33</v>
      </c>
      <c r="U40" s="8">
        <v>47.99</v>
      </c>
      <c r="V40" s="8">
        <v>48.57</v>
      </c>
      <c r="W40" s="9">
        <f t="shared" si="5"/>
        <v>731.4200000000001</v>
      </c>
      <c r="X40" s="6" t="str">
        <f t="shared" si="3"/>
        <v>Mark MacDonald</v>
      </c>
      <c r="Y40" s="6" t="str">
        <f t="shared" si="4"/>
        <v>E</v>
      </c>
    </row>
    <row r="41" spans="1:26" ht="18" customHeight="1">
      <c r="A41" s="6" t="s">
        <v>76</v>
      </c>
      <c r="B41" s="12" t="s">
        <v>75</v>
      </c>
      <c r="C41" s="8" t="s">
        <v>27</v>
      </c>
      <c r="D41" s="8">
        <v>42.89</v>
      </c>
      <c r="E41" s="8">
        <v>41.28</v>
      </c>
      <c r="F41" s="8">
        <v>40.56</v>
      </c>
      <c r="G41" s="8">
        <v>36.03</v>
      </c>
      <c r="H41" s="9">
        <f t="shared" si="0"/>
        <v>160.76</v>
      </c>
      <c r="I41" s="8">
        <v>44.86</v>
      </c>
      <c r="J41" s="8">
        <v>55.15</v>
      </c>
      <c r="K41" s="8">
        <v>45.01</v>
      </c>
      <c r="L41" s="8">
        <v>43.83</v>
      </c>
      <c r="M41" s="9">
        <f t="shared" si="1"/>
        <v>349.60999999999996</v>
      </c>
      <c r="N41" s="8">
        <v>46.25</v>
      </c>
      <c r="O41" s="8">
        <v>41.57</v>
      </c>
      <c r="P41" s="8">
        <v>51.36</v>
      </c>
      <c r="Q41" s="8">
        <v>47.76</v>
      </c>
      <c r="R41" s="9">
        <f t="shared" si="2"/>
        <v>536.55</v>
      </c>
      <c r="S41" s="8">
        <v>47.58</v>
      </c>
      <c r="T41" s="8">
        <v>47.57</v>
      </c>
      <c r="U41" s="8">
        <v>48.04</v>
      </c>
      <c r="V41" s="8">
        <v>49.72</v>
      </c>
      <c r="W41" s="9">
        <f t="shared" si="5"/>
        <v>729.46</v>
      </c>
      <c r="X41" s="6" t="str">
        <f t="shared" si="3"/>
        <v>Chris Slade</v>
      </c>
      <c r="Y41" s="6" t="str">
        <f t="shared" si="4"/>
        <v>N</v>
      </c>
      <c r="Z41" s="6" t="s">
        <v>89</v>
      </c>
    </row>
    <row r="42" spans="1:25" ht="18" customHeight="1">
      <c r="A42" s="6" t="s">
        <v>87</v>
      </c>
      <c r="B42" s="12" t="s">
        <v>41</v>
      </c>
      <c r="C42" s="8" t="s">
        <v>27</v>
      </c>
      <c r="D42" s="8">
        <v>49.72</v>
      </c>
      <c r="E42" s="8">
        <v>45.21</v>
      </c>
      <c r="F42" s="8">
        <v>41.51</v>
      </c>
      <c r="G42" s="8">
        <v>36.67</v>
      </c>
      <c r="H42" s="9">
        <f t="shared" si="0"/>
        <v>173.11</v>
      </c>
      <c r="I42" s="2">
        <v>67.81</v>
      </c>
      <c r="J42" s="8">
        <v>41.1</v>
      </c>
      <c r="K42" s="8">
        <v>59.59</v>
      </c>
      <c r="L42" s="2">
        <v>73.61</v>
      </c>
      <c r="M42" s="9">
        <f t="shared" si="1"/>
        <v>415.22</v>
      </c>
      <c r="N42" s="8">
        <v>51.52</v>
      </c>
      <c r="O42" s="8">
        <v>45.16</v>
      </c>
      <c r="P42" s="8">
        <v>47.66</v>
      </c>
      <c r="Q42" s="8">
        <v>46.78</v>
      </c>
      <c r="R42" s="9">
        <f t="shared" si="2"/>
        <v>606.3399999999999</v>
      </c>
      <c r="S42" s="8">
        <v>49.72</v>
      </c>
      <c r="T42" s="8">
        <v>71.32</v>
      </c>
      <c r="U42" s="8">
        <v>64.94</v>
      </c>
      <c r="V42" s="8">
        <v>51.81</v>
      </c>
      <c r="W42" s="9">
        <f t="shared" si="5"/>
        <v>844.1299999999999</v>
      </c>
      <c r="X42" s="6" t="str">
        <f t="shared" si="3"/>
        <v>Bob Cross</v>
      </c>
      <c r="Y42" s="6" t="str">
        <f t="shared" si="4"/>
        <v>N</v>
      </c>
    </row>
    <row r="43" spans="1:25" ht="18" customHeight="1">
      <c r="A43" s="6" t="s">
        <v>34</v>
      </c>
      <c r="B43" s="12" t="s">
        <v>77</v>
      </c>
      <c r="C43" s="8" t="s">
        <v>27</v>
      </c>
      <c r="D43" s="8">
        <v>40.83</v>
      </c>
      <c r="E43" s="8">
        <v>38.89</v>
      </c>
      <c r="F43" s="8">
        <v>55.87</v>
      </c>
      <c r="G43" s="8">
        <v>44.5</v>
      </c>
      <c r="H43" s="9">
        <f>SUM(D43:G43)</f>
        <v>180.09</v>
      </c>
      <c r="I43" s="2">
        <v>67.81</v>
      </c>
      <c r="J43" s="2">
        <v>67.15</v>
      </c>
      <c r="K43" s="8">
        <v>51.06</v>
      </c>
      <c r="L43" s="8">
        <v>49.71</v>
      </c>
      <c r="M43" s="9">
        <f>SUM(H43:L43)</f>
        <v>415.82</v>
      </c>
      <c r="N43" s="8">
        <v>51.5</v>
      </c>
      <c r="O43" s="8">
        <v>58.9</v>
      </c>
      <c r="P43" s="2">
        <v>74.18</v>
      </c>
      <c r="Q43" s="8">
        <v>53.16</v>
      </c>
      <c r="R43" s="9">
        <f>SUM(M43:Q43)</f>
        <v>653.5600000000001</v>
      </c>
      <c r="S43" s="2">
        <v>69.88</v>
      </c>
      <c r="T43" s="8">
        <v>49.79</v>
      </c>
      <c r="U43" s="2">
        <v>77.9</v>
      </c>
      <c r="V43" s="8">
        <v>53.56</v>
      </c>
      <c r="W43" s="9">
        <f>SUM(R43:V43)</f>
        <v>904.69</v>
      </c>
      <c r="X43" s="6" t="str">
        <f t="shared" si="3"/>
        <v>Phil Chapman</v>
      </c>
      <c r="Y43" s="6" t="str">
        <f t="shared" si="4"/>
        <v>N</v>
      </c>
    </row>
    <row r="44" spans="2:26" s="2" customFormat="1" ht="18" customHeight="1">
      <c r="B44" s="10"/>
      <c r="D44" s="2">
        <f>MIN(D32:D43)+30</f>
        <v>69.00999999999999</v>
      </c>
      <c r="E44" s="2">
        <f aca="true" t="shared" si="7" ref="E44:V44">MIN(E32:E43)+30</f>
        <v>67.62</v>
      </c>
      <c r="F44" s="2">
        <f t="shared" si="7"/>
        <v>64.36</v>
      </c>
      <c r="G44" s="2">
        <f t="shared" si="7"/>
        <v>64.41</v>
      </c>
      <c r="I44" s="2">
        <f t="shared" si="7"/>
        <v>67.81</v>
      </c>
      <c r="J44" s="2">
        <f t="shared" si="7"/>
        <v>67.15</v>
      </c>
      <c r="K44" s="2">
        <f t="shared" si="7"/>
        <v>75.00999999999999</v>
      </c>
      <c r="L44" s="2">
        <f t="shared" si="7"/>
        <v>73.61</v>
      </c>
      <c r="N44" s="2">
        <f t="shared" si="7"/>
        <v>70</v>
      </c>
      <c r="O44" s="2">
        <f t="shared" si="7"/>
        <v>68.50999999999999</v>
      </c>
      <c r="P44" s="2">
        <f t="shared" si="7"/>
        <v>74.18</v>
      </c>
      <c r="Q44" s="2">
        <f t="shared" si="7"/>
        <v>75</v>
      </c>
      <c r="S44" s="2">
        <f t="shared" si="7"/>
        <v>69.88</v>
      </c>
      <c r="T44" s="2">
        <f t="shared" si="7"/>
        <v>69.94</v>
      </c>
      <c r="U44" s="2">
        <f t="shared" si="7"/>
        <v>77.9</v>
      </c>
      <c r="V44" s="2">
        <f t="shared" si="7"/>
        <v>76.85</v>
      </c>
      <c r="W44" s="6"/>
      <c r="X44" s="6"/>
      <c r="Y44" s="6"/>
      <c r="Z44" s="5"/>
    </row>
    <row r="45" spans="2:26" s="2" customFormat="1" ht="18" customHeight="1">
      <c r="B45" s="10"/>
      <c r="H45" s="6"/>
      <c r="M45" s="6"/>
      <c r="R45" s="6"/>
      <c r="W45" s="6"/>
      <c r="X45" s="6"/>
      <c r="Y45" s="6"/>
      <c r="Z45" s="5"/>
    </row>
    <row r="46" spans="1:27" ht="18" customHeight="1">
      <c r="A46" s="11" t="s">
        <v>12</v>
      </c>
      <c r="B46" s="10" t="s">
        <v>24</v>
      </c>
      <c r="C46" s="2"/>
      <c r="D46" s="2"/>
      <c r="E46" s="2"/>
      <c r="F46" s="2"/>
      <c r="G46" s="2"/>
      <c r="I46" s="2"/>
      <c r="J46" s="2"/>
      <c r="K46" s="2"/>
      <c r="L46" s="2"/>
      <c r="N46" s="2"/>
      <c r="O46" s="2"/>
      <c r="P46" s="2"/>
      <c r="Q46" s="2"/>
      <c r="S46" s="2"/>
      <c r="T46" s="2"/>
      <c r="U46" s="2"/>
      <c r="V46" s="2"/>
      <c r="W46" s="6"/>
      <c r="Z46" s="5"/>
      <c r="AA46" s="2"/>
    </row>
    <row r="47" spans="1:27" ht="18" customHeight="1">
      <c r="A47" s="6" t="s">
        <v>52</v>
      </c>
      <c r="B47" s="12" t="s">
        <v>53</v>
      </c>
      <c r="C47" s="8" t="s">
        <v>27</v>
      </c>
      <c r="D47" s="8">
        <v>61.37</v>
      </c>
      <c r="E47" s="8">
        <v>47.37</v>
      </c>
      <c r="F47" s="8">
        <v>43.39</v>
      </c>
      <c r="G47" s="8">
        <v>37.47</v>
      </c>
      <c r="H47" s="9">
        <f t="shared" si="0"/>
        <v>189.6</v>
      </c>
      <c r="I47" s="8">
        <v>47.12</v>
      </c>
      <c r="J47" s="2">
        <v>69.39</v>
      </c>
      <c r="K47" s="8">
        <v>63.05</v>
      </c>
      <c r="L47" s="8">
        <v>51.34</v>
      </c>
      <c r="M47" s="9">
        <f t="shared" si="1"/>
        <v>420.5</v>
      </c>
      <c r="N47" s="8">
        <v>51.88</v>
      </c>
      <c r="O47" s="8">
        <v>63.01</v>
      </c>
      <c r="P47" s="8">
        <v>53.86</v>
      </c>
      <c r="Q47" s="8">
        <v>60.43</v>
      </c>
      <c r="R47" s="9">
        <f t="shared" si="2"/>
        <v>649.68</v>
      </c>
      <c r="S47" s="8">
        <v>62.77</v>
      </c>
      <c r="T47" s="8">
        <v>47.41</v>
      </c>
      <c r="U47" s="8">
        <v>51.57</v>
      </c>
      <c r="V47" s="8">
        <v>60.59</v>
      </c>
      <c r="W47" s="9">
        <f t="shared" si="5"/>
        <v>872.02</v>
      </c>
      <c r="X47" s="6" t="str">
        <f t="shared" si="3"/>
        <v>Steven Emson</v>
      </c>
      <c r="Y47" s="6" t="str">
        <f t="shared" si="4"/>
        <v>N</v>
      </c>
      <c r="Z47" s="5"/>
      <c r="AA47" s="2"/>
    </row>
    <row r="48" spans="1:27" ht="18" customHeight="1">
      <c r="A48" s="6" t="s">
        <v>54</v>
      </c>
      <c r="B48" s="12" t="s">
        <v>30</v>
      </c>
      <c r="C48" s="8" t="s">
        <v>27</v>
      </c>
      <c r="D48" s="8">
        <v>40.04</v>
      </c>
      <c r="E48" s="8">
        <v>37.5</v>
      </c>
      <c r="F48" s="8">
        <v>40.37</v>
      </c>
      <c r="G48" s="8">
        <v>39.15</v>
      </c>
      <c r="H48" s="9">
        <f t="shared" si="0"/>
        <v>157.06</v>
      </c>
      <c r="I48" s="8">
        <v>40.6</v>
      </c>
      <c r="J48" s="8">
        <v>39.39</v>
      </c>
      <c r="K48" s="8">
        <v>48.63</v>
      </c>
      <c r="L48" s="8">
        <v>47.31</v>
      </c>
      <c r="M48" s="9">
        <f t="shared" si="1"/>
        <v>332.99</v>
      </c>
      <c r="N48" s="8">
        <v>37.59</v>
      </c>
      <c r="O48" s="8">
        <v>35.9</v>
      </c>
      <c r="P48" s="2">
        <v>77.66</v>
      </c>
      <c r="Q48" s="8">
        <v>46.61</v>
      </c>
      <c r="R48" s="9">
        <f t="shared" si="2"/>
        <v>530.75</v>
      </c>
      <c r="S48" s="8">
        <v>41.41</v>
      </c>
      <c r="T48" s="8">
        <v>41.4</v>
      </c>
      <c r="U48" s="8">
        <v>47.15</v>
      </c>
      <c r="V48" s="8">
        <v>47.52</v>
      </c>
      <c r="W48" s="9">
        <f t="shared" si="5"/>
        <v>708.2299999999999</v>
      </c>
      <c r="X48" s="6" t="str">
        <f t="shared" si="3"/>
        <v>Josh Carvey</v>
      </c>
      <c r="Y48" s="6" t="str">
        <f t="shared" si="4"/>
        <v>N</v>
      </c>
      <c r="Z48" s="5" t="s">
        <v>88</v>
      </c>
      <c r="AA48" s="2"/>
    </row>
    <row r="49" spans="1:27" ht="18" customHeight="1">
      <c r="A49" s="6" t="s">
        <v>55</v>
      </c>
      <c r="B49" s="12" t="s">
        <v>30</v>
      </c>
      <c r="C49" s="8" t="s">
        <v>27</v>
      </c>
      <c r="D49" s="8">
        <v>40.95</v>
      </c>
      <c r="E49" s="8">
        <v>39.2</v>
      </c>
      <c r="F49" s="8">
        <v>42.57</v>
      </c>
      <c r="G49" s="8">
        <v>49.94</v>
      </c>
      <c r="H49" s="9">
        <f t="shared" si="0"/>
        <v>172.66</v>
      </c>
      <c r="I49" s="8">
        <v>62.17</v>
      </c>
      <c r="J49" s="8">
        <v>46.59</v>
      </c>
      <c r="K49" s="8">
        <v>49.15</v>
      </c>
      <c r="L49" s="8">
        <v>48.93</v>
      </c>
      <c r="M49" s="9">
        <f t="shared" si="1"/>
        <v>379.49999999999994</v>
      </c>
      <c r="N49" s="8">
        <v>39.79</v>
      </c>
      <c r="O49" s="8">
        <v>36.91</v>
      </c>
      <c r="P49" s="8">
        <v>47.66</v>
      </c>
      <c r="Q49" s="8">
        <v>46</v>
      </c>
      <c r="R49" s="9">
        <f t="shared" si="2"/>
        <v>549.8599999999999</v>
      </c>
      <c r="S49" s="8">
        <v>48.29</v>
      </c>
      <c r="T49" s="8">
        <v>43.45</v>
      </c>
      <c r="U49" s="8">
        <v>51.47</v>
      </c>
      <c r="V49" s="8">
        <v>49.3</v>
      </c>
      <c r="W49" s="9">
        <f t="shared" si="5"/>
        <v>742.3699999999999</v>
      </c>
      <c r="X49" s="6" t="str">
        <f t="shared" si="3"/>
        <v>Sam Allen</v>
      </c>
      <c r="Y49" s="6" t="str">
        <f t="shared" si="4"/>
        <v>N</v>
      </c>
      <c r="Z49" s="5"/>
      <c r="AA49" s="2"/>
    </row>
    <row r="50" spans="1:27" ht="18" customHeight="1">
      <c r="A50" s="6" t="s">
        <v>29</v>
      </c>
      <c r="B50" s="12" t="s">
        <v>57</v>
      </c>
      <c r="C50" s="8" t="s">
        <v>28</v>
      </c>
      <c r="D50" s="8">
        <v>56.57</v>
      </c>
      <c r="E50" s="8">
        <v>54.53</v>
      </c>
      <c r="F50" s="8">
        <v>58.26</v>
      </c>
      <c r="G50" s="8">
        <v>37.94</v>
      </c>
      <c r="H50" s="9">
        <f t="shared" si="0"/>
        <v>207.29999999999998</v>
      </c>
      <c r="I50" s="8">
        <v>46.31</v>
      </c>
      <c r="J50" s="8">
        <v>41.39</v>
      </c>
      <c r="K50" s="8">
        <v>54.91</v>
      </c>
      <c r="L50" s="8">
        <v>51.75</v>
      </c>
      <c r="M50" s="9">
        <f t="shared" si="1"/>
        <v>401.65999999999997</v>
      </c>
      <c r="N50" s="2">
        <v>67.59</v>
      </c>
      <c r="O50" s="8">
        <v>49.21</v>
      </c>
      <c r="P50" s="8">
        <v>56.57</v>
      </c>
      <c r="Q50" s="8">
        <v>48.66</v>
      </c>
      <c r="R50" s="9">
        <f t="shared" si="2"/>
        <v>623.69</v>
      </c>
      <c r="S50" s="8">
        <v>46.68</v>
      </c>
      <c r="T50" s="8">
        <v>46.15</v>
      </c>
      <c r="U50" s="8">
        <v>60.52</v>
      </c>
      <c r="V50" s="8">
        <v>57.43</v>
      </c>
      <c r="W50" s="9">
        <f t="shared" si="5"/>
        <v>834.4699999999999</v>
      </c>
      <c r="X50" s="6" t="str">
        <f t="shared" si="3"/>
        <v>Ayshe Shakir</v>
      </c>
      <c r="Y50" s="6" t="str">
        <f t="shared" si="4"/>
        <v>L</v>
      </c>
      <c r="Z50" s="5"/>
      <c r="AA50" s="2"/>
    </row>
    <row r="51" spans="1:27" ht="18" customHeight="1">
      <c r="A51" s="6" t="s">
        <v>56</v>
      </c>
      <c r="B51" s="12" t="s">
        <v>57</v>
      </c>
      <c r="C51" s="8" t="s">
        <v>27</v>
      </c>
      <c r="D51" s="8">
        <v>53.79</v>
      </c>
      <c r="E51" s="8">
        <v>43.43</v>
      </c>
      <c r="F51" s="8">
        <v>36.78</v>
      </c>
      <c r="G51" s="8">
        <v>45.59</v>
      </c>
      <c r="H51" s="9">
        <f t="shared" si="0"/>
        <v>179.59</v>
      </c>
      <c r="I51" s="8">
        <v>49.64</v>
      </c>
      <c r="J51" s="8">
        <v>39.81</v>
      </c>
      <c r="K51" s="8">
        <v>52.26</v>
      </c>
      <c r="L51" s="8">
        <v>49.75</v>
      </c>
      <c r="M51" s="9">
        <f t="shared" si="1"/>
        <v>371.05</v>
      </c>
      <c r="N51" s="8">
        <v>47.78</v>
      </c>
      <c r="O51" s="8">
        <v>43.4</v>
      </c>
      <c r="P51" s="8">
        <v>52.69</v>
      </c>
      <c r="Q51" s="2">
        <v>76</v>
      </c>
      <c r="R51" s="9">
        <f t="shared" si="2"/>
        <v>590.9200000000001</v>
      </c>
      <c r="S51" s="8">
        <v>46.08</v>
      </c>
      <c r="T51" s="8">
        <v>64.34</v>
      </c>
      <c r="U51" s="8">
        <v>49.99</v>
      </c>
      <c r="V51" s="8">
        <v>50.34</v>
      </c>
      <c r="W51" s="9">
        <f t="shared" si="5"/>
        <v>801.6700000000002</v>
      </c>
      <c r="X51" s="6" t="str">
        <f t="shared" si="3"/>
        <v>Benjamin Sinclair</v>
      </c>
      <c r="Y51" s="6" t="str">
        <f t="shared" si="4"/>
        <v>N</v>
      </c>
      <c r="Z51" s="5"/>
      <c r="AA51" s="2"/>
    </row>
    <row r="52" spans="2:27" ht="18" customHeight="1">
      <c r="B52" s="12"/>
      <c r="D52" s="2">
        <f>MIN(D47:D51)+30</f>
        <v>70.03999999999999</v>
      </c>
      <c r="E52" s="2">
        <f aca="true" t="shared" si="8" ref="E52:V52">MIN(E47:E51)+30</f>
        <v>67.5</v>
      </c>
      <c r="F52" s="2">
        <f t="shared" si="8"/>
        <v>66.78</v>
      </c>
      <c r="G52" s="2">
        <f t="shared" si="8"/>
        <v>67.47</v>
      </c>
      <c r="H52" s="2"/>
      <c r="I52" s="2">
        <f t="shared" si="8"/>
        <v>70.6</v>
      </c>
      <c r="J52" s="2">
        <f t="shared" si="8"/>
        <v>69.39</v>
      </c>
      <c r="K52" s="2">
        <f t="shared" si="8"/>
        <v>78.63</v>
      </c>
      <c r="L52" s="2">
        <f t="shared" si="8"/>
        <v>77.31</v>
      </c>
      <c r="M52" s="2"/>
      <c r="N52" s="2">
        <f t="shared" si="8"/>
        <v>67.59</v>
      </c>
      <c r="O52" s="2">
        <f t="shared" si="8"/>
        <v>65.9</v>
      </c>
      <c r="P52" s="2">
        <f t="shared" si="8"/>
        <v>77.66</v>
      </c>
      <c r="Q52" s="2">
        <f t="shared" si="8"/>
        <v>76</v>
      </c>
      <c r="R52" s="2"/>
      <c r="S52" s="2">
        <f t="shared" si="8"/>
        <v>71.41</v>
      </c>
      <c r="T52" s="2">
        <f t="shared" si="8"/>
        <v>71.4</v>
      </c>
      <c r="U52" s="2">
        <f t="shared" si="8"/>
        <v>77.15</v>
      </c>
      <c r="V52" s="2">
        <f t="shared" si="8"/>
        <v>77.52000000000001</v>
      </c>
      <c r="W52" s="6"/>
      <c r="AA52" s="6"/>
    </row>
  </sheetData>
  <sheetProtection/>
  <printOptions horizontalCentered="1"/>
  <pageMargins left="0.15748031496062992" right="0.15748031496062992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2017-07-09T14:50:41Z</cp:lastPrinted>
  <dcterms:created xsi:type="dcterms:W3CDTF">1996-10-14T23:33:28Z</dcterms:created>
  <dcterms:modified xsi:type="dcterms:W3CDTF">2017-07-10T10:51:10Z</dcterms:modified>
  <cp:category/>
  <cp:version/>
  <cp:contentType/>
  <cp:contentStatus/>
</cp:coreProperties>
</file>